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" yWindow="-105" windowWidth="8385" windowHeight="8835"/>
  </bookViews>
  <sheets>
    <sheet name="Master Database" sheetId="17" r:id="rId1"/>
  </sheets>
  <calcPr calcId="145621"/>
</workbook>
</file>

<file path=xl/calcChain.xml><?xml version="1.0" encoding="utf-8"?>
<calcChain xmlns="http://schemas.openxmlformats.org/spreadsheetml/2006/main">
  <c r="R28" i="17" l="1"/>
  <c r="Q28" i="17"/>
  <c r="P28" i="17"/>
  <c r="O28" i="17"/>
  <c r="N28" i="17"/>
  <c r="M28" i="17"/>
  <c r="L28" i="17"/>
  <c r="K28" i="17"/>
  <c r="J28" i="17"/>
  <c r="I28" i="17"/>
  <c r="H28" i="17"/>
  <c r="D28" i="17"/>
  <c r="BJ26" i="17"/>
  <c r="AZ26" i="17"/>
  <c r="AY26" i="17"/>
  <c r="AX26" i="17"/>
  <c r="AW26" i="17"/>
  <c r="AV26" i="17"/>
  <c r="AU26" i="17"/>
  <c r="AT26" i="17"/>
  <c r="AR26" i="17"/>
  <c r="AK26" i="17"/>
  <c r="AJ26" i="17"/>
  <c r="AQ26" i="17" s="1"/>
  <c r="AI26" i="17"/>
  <c r="AH26" i="17"/>
  <c r="AG26" i="17"/>
  <c r="AF26" i="17"/>
  <c r="U26" i="17"/>
  <c r="BO26" i="17" s="1"/>
  <c r="T26" i="17"/>
  <c r="AA26" i="17" s="1"/>
  <c r="S26" i="17"/>
  <c r="W26" i="17" s="1"/>
  <c r="BJ25" i="17"/>
  <c r="AZ25" i="17"/>
  <c r="AY25" i="17"/>
  <c r="AX25" i="17"/>
  <c r="AW25" i="17"/>
  <c r="AV25" i="17"/>
  <c r="AU25" i="17"/>
  <c r="AT25" i="17"/>
  <c r="AR25" i="17"/>
  <c r="AK25" i="17"/>
  <c r="AJ25" i="17"/>
  <c r="AQ25" i="17" s="1"/>
  <c r="AI25" i="17"/>
  <c r="AH25" i="17"/>
  <c r="AG25" i="17"/>
  <c r="AF25" i="17"/>
  <c r="U25" i="17"/>
  <c r="BO25" i="17" s="1"/>
  <c r="T25" i="17"/>
  <c r="AA25" i="17" s="1"/>
  <c r="S25" i="17"/>
  <c r="W25" i="17" s="1"/>
  <c r="BJ24" i="17"/>
  <c r="AZ24" i="17"/>
  <c r="AY24" i="17"/>
  <c r="AX24" i="17"/>
  <c r="AW24" i="17"/>
  <c r="AV24" i="17"/>
  <c r="AU24" i="17"/>
  <c r="AT24" i="17"/>
  <c r="AK24" i="17"/>
  <c r="AJ24" i="17"/>
  <c r="AI24" i="17"/>
  <c r="AR24" i="17" s="1"/>
  <c r="AH24" i="17"/>
  <c r="AG24" i="17"/>
  <c r="AF24" i="17"/>
  <c r="AN24" i="17" s="1"/>
  <c r="U24" i="17"/>
  <c r="BO24" i="17" s="1"/>
  <c r="T24" i="17"/>
  <c r="AA24" i="17" s="1"/>
  <c r="S24" i="17"/>
  <c r="W24" i="17" s="1"/>
  <c r="BJ23" i="17"/>
  <c r="BL23" i="17" s="1"/>
  <c r="AZ23" i="17"/>
  <c r="AY23" i="17"/>
  <c r="AX23" i="17"/>
  <c r="AW23" i="17"/>
  <c r="AV23" i="17"/>
  <c r="AU23" i="17"/>
  <c r="AT23" i="17"/>
  <c r="AK23" i="17"/>
  <c r="AJ23" i="17"/>
  <c r="AI23" i="17"/>
  <c r="AR23" i="17" s="1"/>
  <c r="AH23" i="17"/>
  <c r="AG23" i="17"/>
  <c r="AF23" i="17"/>
  <c r="U23" i="17"/>
  <c r="BH23" i="17" s="1"/>
  <c r="T23" i="17"/>
  <c r="X23" i="17" s="1"/>
  <c r="S23" i="17"/>
  <c r="W23" i="17" s="1"/>
  <c r="BJ22" i="17"/>
  <c r="BL22" i="17" s="1"/>
  <c r="AZ22" i="17"/>
  <c r="AY22" i="17"/>
  <c r="AX22" i="17"/>
  <c r="AW22" i="17"/>
  <c r="AV22" i="17"/>
  <c r="AU22" i="17"/>
  <c r="AT22" i="17"/>
  <c r="AR22" i="17"/>
  <c r="AK22" i="17"/>
  <c r="AJ22" i="17"/>
  <c r="AQ22" i="17" s="1"/>
  <c r="AI22" i="17"/>
  <c r="AH22" i="17"/>
  <c r="AG22" i="17"/>
  <c r="AF22" i="17"/>
  <c r="U22" i="17"/>
  <c r="BO22" i="17" s="1"/>
  <c r="T22" i="17"/>
  <c r="AA22" i="17" s="1"/>
  <c r="S22" i="17"/>
  <c r="W22" i="17" s="1"/>
  <c r="BN21" i="17"/>
  <c r="BJ21" i="17"/>
  <c r="BL21" i="17" s="1"/>
  <c r="BH21" i="17"/>
  <c r="AZ21" i="17"/>
  <c r="AY21" i="17"/>
  <c r="AX21" i="17"/>
  <c r="AW21" i="17"/>
  <c r="AV21" i="17"/>
  <c r="AU21" i="17"/>
  <c r="AT21" i="17"/>
  <c r="AK21" i="17"/>
  <c r="AJ21" i="17"/>
  <c r="AI21" i="17"/>
  <c r="AR21" i="17" s="1"/>
  <c r="AH21" i="17"/>
  <c r="AG21" i="17"/>
  <c r="AN21" i="17" s="1"/>
  <c r="AF21" i="17"/>
  <c r="AB21" i="17"/>
  <c r="U21" i="17"/>
  <c r="BO21" i="17" s="1"/>
  <c r="T21" i="17"/>
  <c r="AA21" i="17" s="1"/>
  <c r="S21" i="17"/>
  <c r="W21" i="17" s="1"/>
  <c r="BL20" i="17"/>
  <c r="BJ20" i="17"/>
  <c r="AZ20" i="17"/>
  <c r="AY20" i="17"/>
  <c r="AX20" i="17"/>
  <c r="AW20" i="17"/>
  <c r="AV20" i="17"/>
  <c r="AU20" i="17"/>
  <c r="AT20" i="17"/>
  <c r="BB20" i="17" s="1"/>
  <c r="AK20" i="17"/>
  <c r="AJ20" i="17"/>
  <c r="AI20" i="17"/>
  <c r="AR20" i="17" s="1"/>
  <c r="AH20" i="17"/>
  <c r="AG20" i="17"/>
  <c r="AF20" i="17"/>
  <c r="U20" i="17"/>
  <c r="BO20" i="17" s="1"/>
  <c r="T20" i="17"/>
  <c r="AA20" i="17" s="1"/>
  <c r="S20" i="17"/>
  <c r="W20" i="17" s="1"/>
  <c r="BJ19" i="17"/>
  <c r="BL19" i="17" s="1"/>
  <c r="AZ19" i="17"/>
  <c r="AY19" i="17"/>
  <c r="AX19" i="17"/>
  <c r="BE19" i="17" s="1"/>
  <c r="AW19" i="17"/>
  <c r="BF19" i="17" s="1"/>
  <c r="AV19" i="17"/>
  <c r="AU19" i="17"/>
  <c r="AT19" i="17"/>
  <c r="BB19" i="17" s="1"/>
  <c r="AK19" i="17"/>
  <c r="AJ19" i="17"/>
  <c r="AI19" i="17"/>
  <c r="AH19" i="17"/>
  <c r="AG19" i="17"/>
  <c r="AF19" i="17"/>
  <c r="AO19" i="17" s="1"/>
  <c r="U19" i="17"/>
  <c r="BH19" i="17" s="1"/>
  <c r="T19" i="17"/>
  <c r="X19" i="17" s="1"/>
  <c r="BD19" i="17" s="1"/>
  <c r="S19" i="17"/>
  <c r="BJ18" i="17"/>
  <c r="BL18" i="17" s="1"/>
  <c r="BC18" i="17"/>
  <c r="AZ18" i="17"/>
  <c r="AY18" i="17"/>
  <c r="AX18" i="17"/>
  <c r="AW18" i="17"/>
  <c r="BE18" i="17" s="1"/>
  <c r="AV18" i="17"/>
  <c r="AU18" i="17"/>
  <c r="BB18" i="17" s="1"/>
  <c r="AT18" i="17"/>
  <c r="AK18" i="17"/>
  <c r="AJ18" i="17"/>
  <c r="AI18" i="17"/>
  <c r="AH18" i="17"/>
  <c r="AG18" i="17"/>
  <c r="AN18" i="17" s="1"/>
  <c r="AF18" i="17"/>
  <c r="AO18" i="17" s="1"/>
  <c r="U18" i="17"/>
  <c r="BO18" i="17" s="1"/>
  <c r="T18" i="17"/>
  <c r="X18" i="17" s="1"/>
  <c r="S18" i="17"/>
  <c r="AM18" i="17" s="1"/>
  <c r="BJ17" i="17"/>
  <c r="BL17" i="17" s="1"/>
  <c r="AZ17" i="17"/>
  <c r="AY17" i="17"/>
  <c r="AX17" i="17"/>
  <c r="AW17" i="17"/>
  <c r="BE17" i="17" s="1"/>
  <c r="AV17" i="17"/>
  <c r="AU17" i="17"/>
  <c r="AT17" i="17"/>
  <c r="AK17" i="17"/>
  <c r="AJ17" i="17"/>
  <c r="AI17" i="17"/>
  <c r="AH17" i="17"/>
  <c r="AG17" i="17"/>
  <c r="AF17" i="17"/>
  <c r="AO17" i="17" s="1"/>
  <c r="U17" i="17"/>
  <c r="BO17" i="17" s="1"/>
  <c r="T17" i="17"/>
  <c r="X17" i="17" s="1"/>
  <c r="S17" i="17"/>
  <c r="BJ16" i="17"/>
  <c r="BL16" i="17" s="1"/>
  <c r="AZ16" i="17"/>
  <c r="AY16" i="17"/>
  <c r="AX16" i="17"/>
  <c r="AW16" i="17"/>
  <c r="BE16" i="17" s="1"/>
  <c r="AV16" i="17"/>
  <c r="AU16" i="17"/>
  <c r="AT16" i="17"/>
  <c r="BC16" i="17" s="1"/>
  <c r="AK16" i="17"/>
  <c r="AJ16" i="17"/>
  <c r="AI16" i="17"/>
  <c r="AH16" i="17"/>
  <c r="AG16" i="17"/>
  <c r="AN16" i="17" s="1"/>
  <c r="AF16" i="17"/>
  <c r="AO16" i="17" s="1"/>
  <c r="U16" i="17"/>
  <c r="BO16" i="17" s="1"/>
  <c r="T16" i="17"/>
  <c r="X16" i="17" s="1"/>
  <c r="S16" i="17"/>
  <c r="AM16" i="17" s="1"/>
  <c r="BJ15" i="17"/>
  <c r="BL15" i="17" s="1"/>
  <c r="AZ15" i="17"/>
  <c r="AY15" i="17"/>
  <c r="AX15" i="17"/>
  <c r="AW15" i="17"/>
  <c r="BE15" i="17" s="1"/>
  <c r="AV15" i="17"/>
  <c r="AU15" i="17"/>
  <c r="AT15" i="17"/>
  <c r="AK15" i="17"/>
  <c r="AJ15" i="17"/>
  <c r="AI15" i="17"/>
  <c r="AH15" i="17"/>
  <c r="AG15" i="17"/>
  <c r="AF15" i="17"/>
  <c r="AO15" i="17" s="1"/>
  <c r="U15" i="17"/>
  <c r="BO15" i="17" s="1"/>
  <c r="T15" i="17"/>
  <c r="X15" i="17" s="1"/>
  <c r="S15" i="17"/>
  <c r="BJ14" i="17"/>
  <c r="BL14" i="17" s="1"/>
  <c r="BC14" i="17"/>
  <c r="AZ14" i="17"/>
  <c r="AY14" i="17"/>
  <c r="AX14" i="17"/>
  <c r="AW14" i="17"/>
  <c r="AV14" i="17"/>
  <c r="AU14" i="17"/>
  <c r="BB14" i="17" s="1"/>
  <c r="AT14" i="17"/>
  <c r="AK14" i="17"/>
  <c r="AJ14" i="17"/>
  <c r="AI14" i="17"/>
  <c r="AH14" i="17"/>
  <c r="AG14" i="17"/>
  <c r="AN14" i="17" s="1"/>
  <c r="AF14" i="17"/>
  <c r="AO14" i="17" s="1"/>
  <c r="U14" i="17"/>
  <c r="BO14" i="17" s="1"/>
  <c r="T14" i="17"/>
  <c r="X14" i="17" s="1"/>
  <c r="S14" i="17"/>
  <c r="AM14" i="17" s="1"/>
  <c r="BJ13" i="17"/>
  <c r="BL13" i="17" s="1"/>
  <c r="AZ13" i="17"/>
  <c r="AY13" i="17"/>
  <c r="AX13" i="17"/>
  <c r="AW13" i="17"/>
  <c r="AV13" i="17"/>
  <c r="AU13" i="17"/>
  <c r="AT13" i="17"/>
  <c r="AK13" i="17"/>
  <c r="AJ13" i="17"/>
  <c r="AI13" i="17"/>
  <c r="AH13" i="17"/>
  <c r="AG13" i="17"/>
  <c r="AF13" i="17"/>
  <c r="AO13" i="17" s="1"/>
  <c r="U13" i="17"/>
  <c r="T13" i="17"/>
  <c r="X13" i="17" s="1"/>
  <c r="S13" i="17"/>
  <c r="W13" i="17" s="1"/>
  <c r="BJ12" i="17"/>
  <c r="BL12" i="17" s="1"/>
  <c r="AZ12" i="17"/>
  <c r="AY12" i="17"/>
  <c r="AX12" i="17"/>
  <c r="AW12" i="17"/>
  <c r="AV12" i="17"/>
  <c r="AU12" i="17"/>
  <c r="AT12" i="17"/>
  <c r="BC12" i="17" s="1"/>
  <c r="AK12" i="17"/>
  <c r="AJ12" i="17"/>
  <c r="AI12" i="17"/>
  <c r="AQ12" i="17" s="1"/>
  <c r="AH12" i="17"/>
  <c r="AG12" i="17"/>
  <c r="AF12" i="17"/>
  <c r="AO12" i="17" s="1"/>
  <c r="U12" i="17"/>
  <c r="BO12" i="17" s="1"/>
  <c r="T12" i="17"/>
  <c r="X12" i="17" s="1"/>
  <c r="S12" i="17"/>
  <c r="Z12" i="17" s="1"/>
  <c r="BJ11" i="17"/>
  <c r="BL11" i="17" s="1"/>
  <c r="AZ11" i="17"/>
  <c r="AY11" i="17"/>
  <c r="AX11" i="17"/>
  <c r="AW11" i="17"/>
  <c r="AV11" i="17"/>
  <c r="AU11" i="17"/>
  <c r="AT11" i="17"/>
  <c r="AK11" i="17"/>
  <c r="AJ11" i="17"/>
  <c r="AQ11" i="17" s="1"/>
  <c r="AI11" i="17"/>
  <c r="AH11" i="17"/>
  <c r="AG11" i="17"/>
  <c r="AF11" i="17"/>
  <c r="AO11" i="17" s="1"/>
  <c r="U11" i="17"/>
  <c r="BO11" i="17" s="1"/>
  <c r="T11" i="17"/>
  <c r="X11" i="17" s="1"/>
  <c r="S11" i="17"/>
  <c r="Z11" i="17" s="1"/>
  <c r="BJ10" i="17"/>
  <c r="BL10" i="17" s="1"/>
  <c r="AZ10" i="17"/>
  <c r="AY10" i="17"/>
  <c r="AX10" i="17"/>
  <c r="BE10" i="17" s="1"/>
  <c r="AW10" i="17"/>
  <c r="AV10" i="17"/>
  <c r="AU10" i="17"/>
  <c r="AT10" i="17"/>
  <c r="BB10" i="17" s="1"/>
  <c r="AK10" i="17"/>
  <c r="AJ10" i="17"/>
  <c r="AI10" i="17"/>
  <c r="AR10" i="17" s="1"/>
  <c r="AH10" i="17"/>
  <c r="AG10" i="17"/>
  <c r="AF10" i="17"/>
  <c r="U10" i="17"/>
  <c r="AB10" i="17" s="1"/>
  <c r="T10" i="17"/>
  <c r="S10" i="17"/>
  <c r="W10" i="17" s="1"/>
  <c r="BJ9" i="17"/>
  <c r="BL9" i="17" s="1"/>
  <c r="AZ9" i="17"/>
  <c r="AY9" i="17"/>
  <c r="AX9" i="17"/>
  <c r="AW9" i="17"/>
  <c r="AV9" i="17"/>
  <c r="AU9" i="17"/>
  <c r="AT9" i="17"/>
  <c r="AR9" i="17"/>
  <c r="AK9" i="17"/>
  <c r="AJ9" i="17"/>
  <c r="AL9" i="17" s="1"/>
  <c r="AI9" i="17"/>
  <c r="AH9" i="17"/>
  <c r="AG9" i="17"/>
  <c r="AF9" i="17"/>
  <c r="AN9" i="17" s="1"/>
  <c r="U9" i="17"/>
  <c r="BO9" i="17" s="1"/>
  <c r="T9" i="17"/>
  <c r="AP9" i="17" s="1"/>
  <c r="S9" i="17"/>
  <c r="W9" i="17" s="1"/>
  <c r="BJ8" i="17"/>
  <c r="BL8" i="17" s="1"/>
  <c r="AZ8" i="17"/>
  <c r="AY8" i="17"/>
  <c r="AX8" i="17"/>
  <c r="AW8" i="17"/>
  <c r="AV8" i="17"/>
  <c r="AU8" i="17"/>
  <c r="AT8" i="17"/>
  <c r="AK8" i="17"/>
  <c r="AJ8" i="17"/>
  <c r="AL8" i="17" s="1"/>
  <c r="AI8" i="17"/>
  <c r="AR8" i="17" s="1"/>
  <c r="AH8" i="17"/>
  <c r="AG8" i="17"/>
  <c r="AF8" i="17"/>
  <c r="AN8" i="17" s="1"/>
  <c r="U8" i="17"/>
  <c r="BO8" i="17" s="1"/>
  <c r="T8" i="17"/>
  <c r="S8" i="17"/>
  <c r="W8" i="17" s="1"/>
  <c r="BJ7" i="17"/>
  <c r="BL7" i="17" s="1"/>
  <c r="AZ7" i="17"/>
  <c r="AY7" i="17"/>
  <c r="AX7" i="17"/>
  <c r="AW7" i="17"/>
  <c r="AV7" i="17"/>
  <c r="AU7" i="17"/>
  <c r="AT7" i="17"/>
  <c r="BB7" i="17" s="1"/>
  <c r="AK7" i="17"/>
  <c r="AR7" i="17" s="1"/>
  <c r="AJ7" i="17"/>
  <c r="AI7" i="17"/>
  <c r="AH7" i="17"/>
  <c r="AG7" i="17"/>
  <c r="AF7" i="17"/>
  <c r="U7" i="17"/>
  <c r="BO7" i="17" s="1"/>
  <c r="T7" i="17"/>
  <c r="S7" i="17"/>
  <c r="W7" i="17" s="1"/>
  <c r="BJ6" i="17"/>
  <c r="BL6" i="17" s="1"/>
  <c r="AZ6" i="17"/>
  <c r="AY6" i="17"/>
  <c r="AX6" i="17"/>
  <c r="AW6" i="17"/>
  <c r="AV6" i="17"/>
  <c r="AU6" i="17"/>
  <c r="AT6" i="17"/>
  <c r="AK6" i="17"/>
  <c r="AJ6" i="17"/>
  <c r="AI6" i="17"/>
  <c r="AR6" i="17" s="1"/>
  <c r="AH6" i="17"/>
  <c r="AG6" i="17"/>
  <c r="AF6" i="17"/>
  <c r="U6" i="17"/>
  <c r="BO6" i="17" s="1"/>
  <c r="T6" i="17"/>
  <c r="S6" i="17"/>
  <c r="W6" i="17" s="1"/>
  <c r="BJ5" i="17"/>
  <c r="BJ28" i="17" s="1"/>
  <c r="AZ5" i="17"/>
  <c r="AZ28" i="17" s="1"/>
  <c r="AY5" i="17"/>
  <c r="AY28" i="17" s="1"/>
  <c r="AX5" i="17"/>
  <c r="AX28" i="17" s="1"/>
  <c r="AW5" i="17"/>
  <c r="AW28" i="17" s="1"/>
  <c r="AV5" i="17"/>
  <c r="AU5" i="17"/>
  <c r="AT5" i="17"/>
  <c r="AT28" i="17" s="1"/>
  <c r="AK5" i="17"/>
  <c r="AK28" i="17" s="1"/>
  <c r="AJ5" i="17"/>
  <c r="AJ28" i="17" s="1"/>
  <c r="AI5" i="17"/>
  <c r="AI28" i="17" s="1"/>
  <c r="AH5" i="17"/>
  <c r="AG5" i="17"/>
  <c r="AF5" i="17"/>
  <c r="AF28" i="17" s="1"/>
  <c r="U5" i="17"/>
  <c r="U28" i="17" s="1"/>
  <c r="T5" i="17"/>
  <c r="T28" i="17" s="1"/>
  <c r="S5" i="17"/>
  <c r="S28" i="17" s="1"/>
  <c r="Z29" i="17" s="1"/>
  <c r="BK14" i="17" l="1"/>
  <c r="BK15" i="17"/>
  <c r="BK16" i="17"/>
  <c r="BK17" i="17"/>
  <c r="BK10" i="17"/>
  <c r="BK11" i="17"/>
  <c r="BK12" i="17"/>
  <c r="BK13" i="17"/>
  <c r="BK18" i="17"/>
  <c r="BE26" i="17"/>
  <c r="BF26" i="17"/>
  <c r="BF6" i="17"/>
  <c r="BE6" i="17"/>
  <c r="BF7" i="17"/>
  <c r="BE9" i="17"/>
  <c r="BE13" i="17"/>
  <c r="BE14" i="17"/>
  <c r="BF20" i="17"/>
  <c r="BE24" i="17"/>
  <c r="BF8" i="17"/>
  <c r="BF9" i="17"/>
  <c r="BF21" i="17"/>
  <c r="BF22" i="17"/>
  <c r="BF23" i="17"/>
  <c r="BF24" i="17"/>
  <c r="BF25" i="17"/>
  <c r="AU28" i="17"/>
  <c r="BB6" i="17"/>
  <c r="BB8" i="17"/>
  <c r="BB9" i="17"/>
  <c r="BB12" i="17"/>
  <c r="BC13" i="17"/>
  <c r="BB16" i="17"/>
  <c r="BC17" i="17"/>
  <c r="BB21" i="17"/>
  <c r="BB22" i="17"/>
  <c r="BB23" i="17"/>
  <c r="BC11" i="17"/>
  <c r="BC15" i="17"/>
  <c r="BC6" i="17"/>
  <c r="BC7" i="17"/>
  <c r="AV28" i="17"/>
  <c r="AP7" i="17"/>
  <c r="BC8" i="17"/>
  <c r="BC9" i="17"/>
  <c r="BB11" i="17"/>
  <c r="BB13" i="17"/>
  <c r="BB15" i="17"/>
  <c r="BB17" i="17"/>
  <c r="BC23" i="17"/>
  <c r="BC25" i="17"/>
  <c r="BC26" i="17"/>
  <c r="BC10" i="17"/>
  <c r="AH28" i="17"/>
  <c r="BE7" i="17"/>
  <c r="BE8" i="17"/>
  <c r="BF13" i="17"/>
  <c r="AM15" i="17"/>
  <c r="AN15" i="17"/>
  <c r="BF15" i="17"/>
  <c r="AM17" i="17"/>
  <c r="AN17" i="17"/>
  <c r="BF17" i="17"/>
  <c r="AM19" i="17"/>
  <c r="AN19" i="17"/>
  <c r="BE20" i="17"/>
  <c r="BE21" i="17"/>
  <c r="BE22" i="17"/>
  <c r="BH22" i="17"/>
  <c r="BD23" i="17"/>
  <c r="BE23" i="17"/>
  <c r="BE25" i="17"/>
  <c r="BF14" i="17"/>
  <c r="BF16" i="17"/>
  <c r="BF18" i="17"/>
  <c r="AB5" i="17"/>
  <c r="BF5" i="17"/>
  <c r="BN5" i="17"/>
  <c r="BE29" i="17"/>
  <c r="BH5" i="17"/>
  <c r="AO9" i="17"/>
  <c r="AG28" i="17"/>
  <c r="AN6" i="17"/>
  <c r="AO6" i="17"/>
  <c r="AL6" i="17"/>
  <c r="AN7" i="17"/>
  <c r="AO7" i="17"/>
  <c r="AL7" i="17"/>
  <c r="AN10" i="17"/>
  <c r="AO10" i="17"/>
  <c r="AL10" i="17"/>
  <c r="V22" i="17"/>
  <c r="AL23" i="17"/>
  <c r="AO25" i="17"/>
  <c r="AO8" i="17"/>
  <c r="AM22" i="17"/>
  <c r="AO26" i="17"/>
  <c r="X20" i="17"/>
  <c r="BD20" i="17" s="1"/>
  <c r="AP6" i="17"/>
  <c r="AP8" i="17"/>
  <c r="AP10" i="17"/>
  <c r="AQ14" i="17"/>
  <c r="AR14" i="17"/>
  <c r="AQ15" i="17"/>
  <c r="AR15" i="17"/>
  <c r="AQ16" i="17"/>
  <c r="AR16" i="17"/>
  <c r="AQ17" i="17"/>
  <c r="AR17" i="17"/>
  <c r="AQ18" i="17"/>
  <c r="AR18" i="17"/>
  <c r="AR19" i="17"/>
  <c r="AQ20" i="17"/>
  <c r="V21" i="17"/>
  <c r="AQ21" i="17"/>
  <c r="Z22" i="17"/>
  <c r="AC22" i="17" s="1"/>
  <c r="AQ24" i="17"/>
  <c r="V5" i="17"/>
  <c r="AQ29" i="17"/>
  <c r="AR5" i="17"/>
  <c r="Z6" i="17"/>
  <c r="AS6" i="17"/>
  <c r="Z7" i="17"/>
  <c r="AS7" i="17"/>
  <c r="Z8" i="17"/>
  <c r="AS8" i="17"/>
  <c r="Z9" i="17"/>
  <c r="AS9" i="17"/>
  <c r="Z10" i="17"/>
  <c r="AS10" i="17"/>
  <c r="BM10" i="17"/>
  <c r="AA11" i="17"/>
  <c r="AP11" i="17"/>
  <c r="V6" i="17"/>
  <c r="AB6" i="17"/>
  <c r="AE6" i="17" s="1"/>
  <c r="BG6" i="17"/>
  <c r="BH6" i="17"/>
  <c r="BN6" i="17"/>
  <c r="V7" i="17"/>
  <c r="AB7" i="17"/>
  <c r="BG7" i="17"/>
  <c r="BH7" i="17"/>
  <c r="BN7" i="17"/>
  <c r="V8" i="17"/>
  <c r="AB8" i="17"/>
  <c r="AE8" i="17" s="1"/>
  <c r="BG8" i="17"/>
  <c r="BH8" i="17"/>
  <c r="BN8" i="17"/>
  <c r="V9" i="17"/>
  <c r="AB9" i="17"/>
  <c r="BG9" i="17"/>
  <c r="BH9" i="17"/>
  <c r="BN9" i="17"/>
  <c r="V10" i="17"/>
  <c r="BG10" i="17"/>
  <c r="AC11" i="17"/>
  <c r="AA14" i="17"/>
  <c r="AA16" i="17"/>
  <c r="AA18" i="17"/>
  <c r="V20" i="17"/>
  <c r="Z20" i="17"/>
  <c r="AC20" i="17" s="1"/>
  <c r="AM20" i="17"/>
  <c r="AP20" i="17"/>
  <c r="BH20" i="17"/>
  <c r="Z21" i="17"/>
  <c r="AC21" i="17" s="1"/>
  <c r="AM21" i="17"/>
  <c r="X22" i="17"/>
  <c r="BD22" i="17" s="1"/>
  <c r="AB22" i="17"/>
  <c r="AE22" i="17" s="1"/>
  <c r="BN22" i="17"/>
  <c r="V23" i="17"/>
  <c r="AB23" i="17"/>
  <c r="BG23" i="17"/>
  <c r="V24" i="17"/>
  <c r="AB24" i="17"/>
  <c r="BM24" i="17"/>
  <c r="V25" i="17"/>
  <c r="AB25" i="17"/>
  <c r="BA25" i="17"/>
  <c r="BG25" i="17"/>
  <c r="BM25" i="17"/>
  <c r="V26" i="17"/>
  <c r="AB26" i="17"/>
  <c r="BA26" i="17"/>
  <c r="BG26" i="17"/>
  <c r="BM26" i="17"/>
  <c r="AA12" i="17"/>
  <c r="AC12" i="17" s="1"/>
  <c r="AP12" i="17"/>
  <c r="AA13" i="17"/>
  <c r="AA15" i="17"/>
  <c r="AA17" i="17"/>
  <c r="AA19" i="17"/>
  <c r="AP19" i="17"/>
  <c r="AB20" i="17"/>
  <c r="BN20" i="17"/>
  <c r="AP22" i="17"/>
  <c r="Z23" i="17"/>
  <c r="AS23" i="17"/>
  <c r="Z24" i="17"/>
  <c r="AC24" i="17" s="1"/>
  <c r="AM24" i="17"/>
  <c r="BH24" i="17"/>
  <c r="Z25" i="17"/>
  <c r="AC25" i="17" s="1"/>
  <c r="AM25" i="17"/>
  <c r="Z26" i="17"/>
  <c r="AC26" i="17" s="1"/>
  <c r="AM26" i="17"/>
  <c r="Z5" i="17"/>
  <c r="AM29" i="17"/>
  <c r="BM28" i="17"/>
  <c r="BG13" i="17"/>
  <c r="BA13" i="17"/>
  <c r="T30" i="17"/>
  <c r="AA29" i="17"/>
  <c r="AC29" i="17" s="1"/>
  <c r="AO29" i="17"/>
  <c r="AL5" i="17"/>
  <c r="BC29" i="17"/>
  <c r="BL5" i="17"/>
  <c r="U30" i="17"/>
  <c r="AB29" i="17"/>
  <c r="V28" i="17"/>
  <c r="W5" i="17"/>
  <c r="BA5" i="17" s="1"/>
  <c r="Y5" i="17"/>
  <c r="AA5" i="17"/>
  <c r="AC5" i="17" s="1"/>
  <c r="AN29" i="17"/>
  <c r="AP29" i="17"/>
  <c r="AI30" i="17"/>
  <c r="AR29" i="17"/>
  <c r="AM5" i="17"/>
  <c r="AO5" i="17"/>
  <c r="AQ5" i="17"/>
  <c r="BB29" i="17"/>
  <c r="AW30" i="17"/>
  <c r="BF29" i="17"/>
  <c r="BC5" i="17"/>
  <c r="BE5" i="17"/>
  <c r="BI5" i="17"/>
  <c r="BK5" i="17"/>
  <c r="BM5" i="17"/>
  <c r="BO5" i="17"/>
  <c r="Y6" i="17"/>
  <c r="BP6" i="17" s="1"/>
  <c r="AA6" i="17"/>
  <c r="AC6" i="17" s="1"/>
  <c r="AM6" i="17"/>
  <c r="AQ6" i="17"/>
  <c r="BA6" i="17"/>
  <c r="BI6" i="17"/>
  <c r="BK6" i="17"/>
  <c r="BM6" i="17"/>
  <c r="Y7" i="17"/>
  <c r="BP7" i="17" s="1"/>
  <c r="AA7" i="17"/>
  <c r="AC7" i="17" s="1"/>
  <c r="AM7" i="17"/>
  <c r="AQ7" i="17"/>
  <c r="BA7" i="17"/>
  <c r="BI7" i="17"/>
  <c r="BK7" i="17"/>
  <c r="BM7" i="17"/>
  <c r="Y8" i="17"/>
  <c r="BP8" i="17" s="1"/>
  <c r="AA8" i="17"/>
  <c r="AM8" i="17"/>
  <c r="AQ8" i="17"/>
  <c r="BA8" i="17"/>
  <c r="BI8" i="17"/>
  <c r="BK8" i="17"/>
  <c r="BM8" i="17"/>
  <c r="Y9" i="17"/>
  <c r="BP9" i="17" s="1"/>
  <c r="AA9" i="17"/>
  <c r="AM9" i="17"/>
  <c r="AQ9" i="17"/>
  <c r="BA9" i="17"/>
  <c r="BI9" i="17"/>
  <c r="BK9" i="17"/>
  <c r="BM9" i="17"/>
  <c r="BN10" i="17"/>
  <c r="BH10" i="17"/>
  <c r="Y10" i="17"/>
  <c r="BP10" i="17" s="1"/>
  <c r="AA10" i="17"/>
  <c r="AC10" i="17" s="1"/>
  <c r="AE10" i="17"/>
  <c r="AM10" i="17"/>
  <c r="AQ10" i="17"/>
  <c r="BF10" i="17"/>
  <c r="BA10" i="17"/>
  <c r="BI10" i="17"/>
  <c r="BO10" i="17"/>
  <c r="W11" i="17"/>
  <c r="AN11" i="17"/>
  <c r="AL11" i="17"/>
  <c r="AS11" i="17" s="1"/>
  <c r="AR11" i="17"/>
  <c r="BD11" i="17"/>
  <c r="BF11" i="17"/>
  <c r="BE11" i="17"/>
  <c r="BI11" i="17"/>
  <c r="W12" i="17"/>
  <c r="AN12" i="17"/>
  <c r="AL12" i="17"/>
  <c r="AS12" i="17" s="1"/>
  <c r="AR12" i="17"/>
  <c r="BD12" i="17"/>
  <c r="BF12" i="17"/>
  <c r="BE12" i="17"/>
  <c r="BI12" i="17"/>
  <c r="AN13" i="17"/>
  <c r="AL13" i="17"/>
  <c r="AS13" i="17" s="1"/>
  <c r="AQ13" i="17"/>
  <c r="AP13" i="17"/>
  <c r="AR13" i="17"/>
  <c r="X5" i="17"/>
  <c r="AN5" i="17"/>
  <c r="AP5" i="17"/>
  <c r="BB5" i="17"/>
  <c r="X6" i="17"/>
  <c r="BD6" i="17" s="1"/>
  <c r="X7" i="17"/>
  <c r="BD7" i="17" s="1"/>
  <c r="X8" i="17"/>
  <c r="BD8" i="17" s="1"/>
  <c r="X9" i="17"/>
  <c r="BD9" i="17" s="1"/>
  <c r="X10" i="17"/>
  <c r="BD10" i="17" s="1"/>
  <c r="BN11" i="17"/>
  <c r="BH11" i="17"/>
  <c r="AB11" i="17"/>
  <c r="V11" i="17"/>
  <c r="Y11" i="17"/>
  <c r="BP11" i="17" s="1"/>
  <c r="AM11" i="17"/>
  <c r="BM11" i="17"/>
  <c r="BN12" i="17"/>
  <c r="BH12" i="17"/>
  <c r="AB12" i="17"/>
  <c r="V12" i="17"/>
  <c r="Y12" i="17"/>
  <c r="BP12" i="17" s="1"/>
  <c r="AM12" i="17"/>
  <c r="BM12" i="17"/>
  <c r="AM13" i="17"/>
  <c r="Z13" i="17"/>
  <c r="BO13" i="17"/>
  <c r="BM13" i="17"/>
  <c r="BI13" i="17"/>
  <c r="BN13" i="17"/>
  <c r="BH13" i="17"/>
  <c r="AB13" i="17"/>
  <c r="V13" i="17"/>
  <c r="Y13" i="17"/>
  <c r="BP13" i="17" s="1"/>
  <c r="BD13" i="17"/>
  <c r="V14" i="17"/>
  <c r="Z14" i="17"/>
  <c r="AC14" i="17" s="1"/>
  <c r="AB14" i="17"/>
  <c r="AL14" i="17"/>
  <c r="AS14" i="17" s="1"/>
  <c r="AP14" i="17"/>
  <c r="BD14" i="17"/>
  <c r="BH14" i="17"/>
  <c r="BN14" i="17"/>
  <c r="V15" i="17"/>
  <c r="Z15" i="17"/>
  <c r="AC15" i="17" s="1"/>
  <c r="AB15" i="17"/>
  <c r="AL15" i="17"/>
  <c r="AS15" i="17" s="1"/>
  <c r="AP15" i="17"/>
  <c r="BD15" i="17"/>
  <c r="BH15" i="17"/>
  <c r="BN15" i="17"/>
  <c r="V16" i="17"/>
  <c r="Z16" i="17"/>
  <c r="AC16" i="17" s="1"/>
  <c r="AB16" i="17"/>
  <c r="AL16" i="17"/>
  <c r="AS16" i="17" s="1"/>
  <c r="AP16" i="17"/>
  <c r="BD16" i="17"/>
  <c r="BH16" i="17"/>
  <c r="BN16" i="17"/>
  <c r="V17" i="17"/>
  <c r="Z17" i="17"/>
  <c r="AC17" i="17" s="1"/>
  <c r="AB17" i="17"/>
  <c r="AL17" i="17"/>
  <c r="AS17" i="17" s="1"/>
  <c r="AP17" i="17"/>
  <c r="BD17" i="17"/>
  <c r="BH17" i="17"/>
  <c r="BN17" i="17"/>
  <c r="V18" i="17"/>
  <c r="Z18" i="17"/>
  <c r="AC18" i="17" s="1"/>
  <c r="AB18" i="17"/>
  <c r="AL18" i="17"/>
  <c r="AS18" i="17" s="1"/>
  <c r="AP18" i="17"/>
  <c r="BD18" i="17"/>
  <c r="BH18" i="17"/>
  <c r="BN18" i="17"/>
  <c r="V19" i="17"/>
  <c r="Z19" i="17"/>
  <c r="AC19" i="17" s="1"/>
  <c r="AB19" i="17"/>
  <c r="AQ19" i="17"/>
  <c r="AL19" i="17"/>
  <c r="AS19" i="17" s="1"/>
  <c r="BC19" i="17"/>
  <c r="AD20" i="17"/>
  <c r="AN20" i="17"/>
  <c r="BM20" i="17"/>
  <c r="BK20" i="17"/>
  <c r="X21" i="17"/>
  <c r="BD21" i="17" s="1"/>
  <c r="AE21" i="17"/>
  <c r="AO21" i="17"/>
  <c r="AL21" i="17"/>
  <c r="AS21" i="17" s="1"/>
  <c r="AP21" i="17"/>
  <c r="BA21" i="17"/>
  <c r="BC21" i="17"/>
  <c r="BG21" i="17"/>
  <c r="AD22" i="17"/>
  <c r="AN22" i="17"/>
  <c r="BM22" i="17"/>
  <c r="BK22" i="17"/>
  <c r="AN23" i="17"/>
  <c r="AM23" i="17"/>
  <c r="AO23" i="17"/>
  <c r="W14" i="17"/>
  <c r="Y14" i="17"/>
  <c r="BP14" i="17" s="1"/>
  <c r="BI14" i="17"/>
  <c r="BM14" i="17"/>
  <c r="W15" i="17"/>
  <c r="Y15" i="17"/>
  <c r="BP15" i="17" s="1"/>
  <c r="BI15" i="17"/>
  <c r="BM15" i="17"/>
  <c r="W16" i="17"/>
  <c r="Y16" i="17"/>
  <c r="BP16" i="17" s="1"/>
  <c r="BI16" i="17"/>
  <c r="BM16" i="17"/>
  <c r="W17" i="17"/>
  <c r="Y17" i="17"/>
  <c r="BP17" i="17" s="1"/>
  <c r="BI17" i="17"/>
  <c r="BM17" i="17"/>
  <c r="W18" i="17"/>
  <c r="Y18" i="17"/>
  <c r="BP18" i="17" s="1"/>
  <c r="BI18" i="17"/>
  <c r="BM18" i="17"/>
  <c r="BO19" i="17"/>
  <c r="BI19" i="17"/>
  <c r="W19" i="17"/>
  <c r="BA19" i="17" s="1"/>
  <c r="Y19" i="17"/>
  <c r="BP19" i="17" s="1"/>
  <c r="BM19" i="17"/>
  <c r="BK19" i="17"/>
  <c r="BN19" i="17"/>
  <c r="AO20" i="17"/>
  <c r="AL20" i="17"/>
  <c r="AS20" i="17" s="1"/>
  <c r="BA20" i="17"/>
  <c r="BC20" i="17"/>
  <c r="BG20" i="17"/>
  <c r="AD21" i="17"/>
  <c r="BM21" i="17"/>
  <c r="BK21" i="17"/>
  <c r="AO22" i="17"/>
  <c r="AL22" i="17"/>
  <c r="AS22" i="17" s="1"/>
  <c r="BA22" i="17"/>
  <c r="BC22" i="17"/>
  <c r="BG22" i="17"/>
  <c r="AP23" i="17"/>
  <c r="AA23" i="17"/>
  <c r="Y20" i="17"/>
  <c r="BP20" i="17" s="1"/>
  <c r="BI20" i="17"/>
  <c r="Y21" i="17"/>
  <c r="BP21" i="17" s="1"/>
  <c r="BI21" i="17"/>
  <c r="Y22" i="17"/>
  <c r="BP22" i="17" s="1"/>
  <c r="BI22" i="17"/>
  <c r="BO23" i="17"/>
  <c r="BI23" i="17"/>
  <c r="Y23" i="17"/>
  <c r="BP23" i="17" s="1"/>
  <c r="AQ23" i="17"/>
  <c r="BA23" i="17"/>
  <c r="BM23" i="17"/>
  <c r="BK23" i="17"/>
  <c r="BN23" i="17"/>
  <c r="X24" i="17"/>
  <c r="BD24" i="17" s="1"/>
  <c r="AE24" i="17"/>
  <c r="AO24" i="17"/>
  <c r="AL24" i="17"/>
  <c r="AS24" i="17" s="1"/>
  <c r="AP24" i="17"/>
  <c r="BA24" i="17"/>
  <c r="BB24" i="17"/>
  <c r="BC24" i="17"/>
  <c r="BG24" i="17"/>
  <c r="BI29" i="17"/>
  <c r="BN29" i="17"/>
  <c r="AD24" i="17"/>
  <c r="BH29" i="17"/>
  <c r="BO29" i="17"/>
  <c r="BL24" i="17"/>
  <c r="BN24" i="17"/>
  <c r="X25" i="17"/>
  <c r="BD25" i="17" s="1"/>
  <c r="AD25" i="17"/>
  <c r="AL25" i="17"/>
  <c r="AS25" i="17" s="1"/>
  <c r="AN25" i="17"/>
  <c r="AP25" i="17"/>
  <c r="BB25" i="17"/>
  <c r="BH25" i="17"/>
  <c r="BL25" i="17"/>
  <c r="BN25" i="17"/>
  <c r="X26" i="17"/>
  <c r="BD26" i="17" s="1"/>
  <c r="AD26" i="17"/>
  <c r="AL26" i="17"/>
  <c r="AS26" i="17" s="1"/>
  <c r="AN26" i="17"/>
  <c r="AP26" i="17"/>
  <c r="BB26" i="17"/>
  <c r="BH26" i="17"/>
  <c r="BL26" i="17"/>
  <c r="BN26" i="17"/>
  <c r="BK29" i="17"/>
  <c r="Y24" i="17"/>
  <c r="BP24" i="17" s="1"/>
  <c r="BI24" i="17"/>
  <c r="BK24" i="17"/>
  <c r="Y25" i="17"/>
  <c r="BP25" i="17" s="1"/>
  <c r="BI25" i="17"/>
  <c r="BK25" i="17"/>
  <c r="Y26" i="17"/>
  <c r="BP26" i="17" s="1"/>
  <c r="BI26" i="17"/>
  <c r="BK26" i="17"/>
  <c r="BL29" i="17"/>
  <c r="AE23" i="17" l="1"/>
  <c r="AE9" i="17"/>
  <c r="AE7" i="17"/>
  <c r="AE5" i="17"/>
  <c r="AP30" i="17"/>
  <c r="BG19" i="17"/>
  <c r="BG5" i="17"/>
  <c r="AC9" i="17"/>
  <c r="AC8" i="17"/>
  <c r="AC13" i="17"/>
  <c r="AE20" i="17"/>
  <c r="AE26" i="17"/>
  <c r="AE25" i="17"/>
  <c r="BG18" i="17"/>
  <c r="BA18" i="17"/>
  <c r="BG17" i="17"/>
  <c r="BA17" i="17"/>
  <c r="BG16" i="17"/>
  <c r="BA16" i="17"/>
  <c r="BG15" i="17"/>
  <c r="BA15" i="17"/>
  <c r="BG14" i="17"/>
  <c r="BA14" i="17"/>
  <c r="AE19" i="17"/>
  <c r="AD19" i="17"/>
  <c r="AE18" i="17"/>
  <c r="AD18" i="17"/>
  <c r="AE17" i="17"/>
  <c r="AD17" i="17"/>
  <c r="AE16" i="17"/>
  <c r="AD16" i="17"/>
  <c r="AE15" i="17"/>
  <c r="AD15" i="17"/>
  <c r="AE14" i="17"/>
  <c r="AD14" i="17"/>
  <c r="AD11" i="17"/>
  <c r="AE11" i="17"/>
  <c r="X28" i="17"/>
  <c r="BD5" i="17"/>
  <c r="BG12" i="17"/>
  <c r="BA12" i="17"/>
  <c r="BG11" i="17"/>
  <c r="BA11" i="17"/>
  <c r="Y28" i="17"/>
  <c r="BP5" i="17"/>
  <c r="AD9" i="17"/>
  <c r="AD7" i="17"/>
  <c r="AC23" i="17"/>
  <c r="AD23" i="17"/>
  <c r="AD13" i="17"/>
  <c r="AE13" i="17"/>
  <c r="AD12" i="17"/>
  <c r="AE12" i="17"/>
  <c r="W28" i="17"/>
  <c r="AE29" i="17"/>
  <c r="AD29" i="17"/>
  <c r="AD30" i="17" s="1"/>
  <c r="AD6" i="17"/>
  <c r="AL28" i="17"/>
  <c r="AS29" i="17" s="1"/>
  <c r="AS5" i="17"/>
  <c r="AD10" i="17"/>
  <c r="AD8" i="17"/>
  <c r="AD5" i="17"/>
  <c r="BG29" i="17" l="1"/>
  <c r="BA29" i="17"/>
  <c r="Y30" i="17"/>
  <c r="BP29" i="17"/>
  <c r="X30" i="17"/>
  <c r="BD29" i="17"/>
  <c r="BD30" i="17" s="1"/>
</calcChain>
</file>

<file path=xl/sharedStrings.xml><?xml version="1.0" encoding="utf-8"?>
<sst xmlns="http://schemas.openxmlformats.org/spreadsheetml/2006/main" count="458" uniqueCount="87">
  <si>
    <t>County</t>
  </si>
  <si>
    <t>Colonia</t>
  </si>
  <si>
    <t>Total Lots</t>
  </si>
  <si>
    <t>V-V-V                              (Red w/ Black Square)</t>
  </si>
  <si>
    <t>V-O-O                      (Dark Blue, 2010)</t>
  </si>
  <si>
    <t>V-V-O                             (Dark Blue, 2006)</t>
  </si>
  <si>
    <t>V-O-V                           (Yellow w/ Black Square)</t>
  </si>
  <si>
    <t>O-V-O (Teal)</t>
  </si>
  <si>
    <t>O-V-V (Green)</t>
  </si>
  <si>
    <t>O-O-V (Magenta)</t>
  </si>
  <si>
    <t>Developer Owned (Blue Flag)</t>
  </si>
  <si>
    <t>Difference</t>
  </si>
  <si>
    <t>Total #s</t>
  </si>
  <si>
    <t>Total %s</t>
  </si>
  <si>
    <r>
      <t xml:space="preserve">Total # of lots that were vacant in 2002 that are occupied by 2010 </t>
    </r>
    <r>
      <rPr>
        <sz val="16"/>
        <rFont val="Arial"/>
        <family val="2"/>
      </rPr>
      <t>(VOO+VVO)</t>
    </r>
  </si>
  <si>
    <r>
      <t xml:space="preserve">% early outflow lots that were re-occupied </t>
    </r>
    <r>
      <rPr>
        <sz val="16"/>
        <rFont val="Arial"/>
        <family val="2"/>
      </rPr>
      <t>(OVO/early outflow lots)</t>
    </r>
  </si>
  <si>
    <t xml:space="preserve">Master Database </t>
  </si>
  <si>
    <t>Alternative Use (Exclamation point)</t>
  </si>
  <si>
    <r>
      <t xml:space="preserve">% of Vacant lots 2010 </t>
    </r>
    <r>
      <rPr>
        <sz val="16"/>
        <color theme="1"/>
        <rFont val="Arial"/>
        <family val="2"/>
      </rPr>
      <t>(vacant lots 2010/total lots)</t>
    </r>
  </si>
  <si>
    <r>
      <t xml:space="preserve">% of Vacant lots 2006 </t>
    </r>
    <r>
      <rPr>
        <sz val="16"/>
        <color theme="1"/>
        <rFont val="Arial"/>
        <family val="2"/>
      </rPr>
      <t>(vacant lots 2006/total lots</t>
    </r>
    <r>
      <rPr>
        <b/>
        <sz val="16"/>
        <color theme="1"/>
        <rFont val="Arial"/>
        <family val="2"/>
      </rPr>
      <t>)</t>
    </r>
  </si>
  <si>
    <r>
      <t xml:space="preserve">% of Vacant lots 2002 </t>
    </r>
    <r>
      <rPr>
        <sz val="16"/>
        <color theme="1"/>
        <rFont val="Arial"/>
        <family val="2"/>
      </rPr>
      <t>(vacant lots 2002/total lots</t>
    </r>
    <r>
      <rPr>
        <b/>
        <sz val="16"/>
        <color theme="1"/>
        <rFont val="Arial"/>
        <family val="2"/>
      </rPr>
      <t>)</t>
    </r>
  </si>
  <si>
    <t>Data</t>
  </si>
  <si>
    <t>Sections</t>
  </si>
  <si>
    <t>1st Image Date (2002)</t>
  </si>
  <si>
    <t>2nd Image Data (2006)</t>
  </si>
  <si>
    <t>3rd Image Date (2010)</t>
  </si>
  <si>
    <t xml:space="preserve">1.) General Information </t>
  </si>
  <si>
    <t>2.) Placemarks</t>
  </si>
  <si>
    <t>4.) Occupied Counts # (Total lots-Vacant Lots)</t>
  </si>
  <si>
    <t>5.) Vacancy Levels %</t>
  </si>
  <si>
    <t>6.) Occupancy Changes %</t>
  </si>
  <si>
    <t xml:space="preserve">7.) Infill </t>
  </si>
  <si>
    <t xml:space="preserve">8.) Outflow </t>
  </si>
  <si>
    <t xml:space="preserve">9.) Current Vacancies - Ownership </t>
  </si>
  <si>
    <t xml:space="preserve">10.) Alternative-Use </t>
  </si>
  <si>
    <t>####</t>
  </si>
  <si>
    <t>Name</t>
  </si>
  <si>
    <t>###</t>
  </si>
  <si>
    <t>Formal Lot Combinations (Yellow House)</t>
  </si>
  <si>
    <t># of vacant lots (2002)</t>
  </si>
  <si>
    <t># of vacant lots (2006)</t>
  </si>
  <si>
    <t># of vacant lots (2010)</t>
  </si>
  <si>
    <t xml:space="preserve">3.)Vacant Lot Counts </t>
  </si>
  <si>
    <r>
      <t xml:space="preserve">Informal Lots Combinations </t>
    </r>
    <r>
      <rPr>
        <b/>
        <sz val="16"/>
        <rFont val="Arial"/>
        <family val="2"/>
      </rPr>
      <t>(Grey Dot)</t>
    </r>
  </si>
  <si>
    <t># of occupied lots (2002)</t>
  </si>
  <si>
    <t># of occupied lots (2006)</t>
  </si>
  <si>
    <t># of occupied lots (2010)</t>
  </si>
  <si>
    <r>
      <t xml:space="preserve">Change in occupancy during time horizon B         </t>
    </r>
    <r>
      <rPr>
        <sz val="16"/>
        <color theme="1"/>
        <rFont val="Arial"/>
        <family val="2"/>
      </rPr>
      <t>(- (2006 vacancy level -2002 vacancy level))</t>
    </r>
  </si>
  <si>
    <r>
      <t xml:space="preserve">Change in occupancy during time horizon C          </t>
    </r>
    <r>
      <rPr>
        <sz val="16"/>
        <color theme="1"/>
        <rFont val="Arial"/>
        <family val="2"/>
      </rPr>
      <t>(-(2010 vacancy level -2006 vacancy level))</t>
    </r>
  </si>
  <si>
    <r>
      <t xml:space="preserve">Overall change in occupancy   </t>
    </r>
    <r>
      <rPr>
        <sz val="16"/>
        <color theme="1"/>
        <rFont val="Arial"/>
        <family val="2"/>
      </rPr>
      <t xml:space="preserve"> (-(2010 vacancy level - 2000 vacancy level))</t>
    </r>
  </si>
  <si>
    <r>
      <t xml:space="preserve"># of lots that experienced early infill - i.e. during time horizon B </t>
    </r>
    <r>
      <rPr>
        <sz val="16"/>
        <rFont val="Arial"/>
        <family val="2"/>
      </rPr>
      <t>(VOV + VOO)</t>
    </r>
  </si>
  <si>
    <r>
      <t xml:space="preserve"># of lots that experienced early-infill and remained occupied </t>
    </r>
    <r>
      <rPr>
        <sz val="16"/>
        <rFont val="Arial"/>
        <family val="2"/>
      </rPr>
      <t>(VOO)</t>
    </r>
  </si>
  <si>
    <r>
      <t># of lots that experienced - early infill and were later vacated</t>
    </r>
    <r>
      <rPr>
        <sz val="16"/>
        <rFont val="Arial"/>
        <family val="2"/>
      </rPr>
      <t xml:space="preserve"> (VOV)</t>
    </r>
  </si>
  <si>
    <r>
      <t xml:space="preserve"># of time horizon C infill lots that were previously vacant) </t>
    </r>
    <r>
      <rPr>
        <sz val="16"/>
        <rFont val="Arial"/>
        <family val="2"/>
      </rPr>
      <t>(VVO)</t>
    </r>
  </si>
  <si>
    <r>
      <rPr>
        <b/>
        <u/>
        <sz val="16"/>
        <rFont val="Arial"/>
        <family val="2"/>
      </rPr>
      <t>ReInfill</t>
    </r>
    <r>
      <rPr>
        <b/>
        <sz val="16"/>
        <rFont val="Arial"/>
        <family val="2"/>
      </rPr>
      <t xml:space="preserve"> or # time horizon C infill lots that were newly vacant lots </t>
    </r>
    <r>
      <rPr>
        <sz val="16"/>
        <rFont val="Arial"/>
        <family val="2"/>
      </rPr>
      <t>(OVO)</t>
    </r>
  </si>
  <si>
    <r>
      <t xml:space="preserve">% of  early infill lots that remained occupied </t>
    </r>
    <r>
      <rPr>
        <sz val="16"/>
        <rFont val="Arial"/>
        <family val="2"/>
      </rPr>
      <t>(VOO/early infill lots)</t>
    </r>
  </si>
  <si>
    <r>
      <t xml:space="preserve">% of early infill lots that were later vacated </t>
    </r>
    <r>
      <rPr>
        <sz val="16"/>
        <rFont val="Arial"/>
        <family val="2"/>
      </rPr>
      <t>(VOV/early infill lots)</t>
    </r>
  </si>
  <si>
    <r>
      <t xml:space="preserve">% of lots experienced late  infill - i.e. during time horizon C </t>
    </r>
    <r>
      <rPr>
        <sz val="16"/>
        <rFont val="Arial"/>
        <family val="2"/>
      </rPr>
      <t>((VVO+OVO)/ 2006 vacant lots)</t>
    </r>
  </si>
  <si>
    <r>
      <t>% of time horizon C infill lots that were previously vacant</t>
    </r>
    <r>
      <rPr>
        <sz val="16"/>
        <rFont val="Arial"/>
        <family val="2"/>
      </rPr>
      <t xml:space="preserve"> (VVO)</t>
    </r>
  </si>
  <si>
    <r>
      <rPr>
        <b/>
        <u/>
        <sz val="16"/>
        <rFont val="Arial"/>
        <family val="2"/>
      </rPr>
      <t>ReInfil</t>
    </r>
    <r>
      <rPr>
        <b/>
        <sz val="16"/>
        <rFont val="Arial"/>
        <family val="2"/>
      </rPr>
      <t>l or % of time horizon c  infill lots that were newly vacant lots</t>
    </r>
    <r>
      <rPr>
        <sz val="16"/>
        <rFont val="Arial"/>
        <family val="2"/>
      </rPr>
      <t xml:space="preserve"> (OVO)</t>
    </r>
  </si>
  <si>
    <r>
      <t xml:space="preserve">% of vacant lots in 2002 that are occupied in 2010 </t>
    </r>
    <r>
      <rPr>
        <sz val="16"/>
        <rFont val="Arial"/>
        <family val="2"/>
      </rPr>
      <t>((VOO+VVO)/total vacant lots 2002)</t>
    </r>
  </si>
  <si>
    <r>
      <t xml:space="preserve"># of lots the experienced early outflow- i.e. during time horizon B </t>
    </r>
    <r>
      <rPr>
        <sz val="16"/>
        <rFont val="Arial"/>
        <family val="2"/>
      </rPr>
      <t>(OVO+OVV)</t>
    </r>
  </si>
  <si>
    <r>
      <t xml:space="preserve">#  early outflow lots that remained unoccupied </t>
    </r>
    <r>
      <rPr>
        <sz val="16"/>
        <rFont val="Arial"/>
        <family val="2"/>
      </rPr>
      <t>(OVV)</t>
    </r>
  </si>
  <si>
    <r>
      <t xml:space="preserve">#  early outflow lots that  were re-occupied </t>
    </r>
    <r>
      <rPr>
        <sz val="16"/>
        <rFont val="Arial"/>
        <family val="2"/>
      </rPr>
      <t>(OVO)</t>
    </r>
  </si>
  <si>
    <r>
      <t xml:space="preserve"># of lots the experienced late outflow- i.e. during time horizon C </t>
    </r>
    <r>
      <rPr>
        <sz val="16"/>
        <rFont val="Arial"/>
        <family val="2"/>
      </rPr>
      <t>(OOV+VOV)</t>
    </r>
  </si>
  <si>
    <r>
      <t xml:space="preserve"># of time horizon C outflow lots that were previously occupied </t>
    </r>
    <r>
      <rPr>
        <sz val="16"/>
        <rFont val="Arial"/>
        <family val="2"/>
      </rPr>
      <t>(OOV)</t>
    </r>
  </si>
  <si>
    <r>
      <rPr>
        <b/>
        <u/>
        <sz val="16"/>
        <rFont val="Arial"/>
        <family val="2"/>
      </rPr>
      <t>ReOutflow</t>
    </r>
    <r>
      <rPr>
        <b/>
        <sz val="16"/>
        <rFont val="Arial"/>
        <family val="2"/>
      </rPr>
      <t xml:space="preserve"> or # time horizon C outflow lots that were newly occupied lots </t>
    </r>
    <r>
      <rPr>
        <sz val="16"/>
        <rFont val="Arial"/>
        <family val="2"/>
      </rPr>
      <t>(VOV)</t>
    </r>
  </si>
  <si>
    <r>
      <t># of occupied lots in 2002 that are unoccupied in 2010</t>
    </r>
    <r>
      <rPr>
        <sz val="16"/>
        <rFont val="Arial"/>
        <family val="2"/>
      </rPr>
      <t xml:space="preserve"> (OVV +OOV)</t>
    </r>
  </si>
  <si>
    <r>
      <t xml:space="preserve">%  lots the experienced early outflow - i.e. time horizon B </t>
    </r>
    <r>
      <rPr>
        <sz val="16"/>
        <rFont val="Arial"/>
        <family val="2"/>
      </rPr>
      <t>((OVO+OVV)/2002 Occupied)</t>
    </r>
  </si>
  <si>
    <r>
      <t xml:space="preserve">% early outflow lots that remained unoccupied </t>
    </r>
    <r>
      <rPr>
        <sz val="16"/>
        <rFont val="Arial"/>
        <family val="2"/>
      </rPr>
      <t>(OVV/early outflow lots)</t>
    </r>
  </si>
  <si>
    <r>
      <t xml:space="preserve">% of lots the experienced late outflow- i.e. during time horizon C </t>
    </r>
    <r>
      <rPr>
        <sz val="16"/>
        <rFont val="Arial"/>
        <family val="2"/>
      </rPr>
      <t>(OOV+VOV)/2006 Occupied Lots)</t>
    </r>
  </si>
  <si>
    <r>
      <t xml:space="preserve">% of time horizon C outflow lots that were previously occupied </t>
    </r>
    <r>
      <rPr>
        <sz val="16"/>
        <rFont val="Arial"/>
        <family val="2"/>
      </rPr>
      <t>(OOV)</t>
    </r>
  </si>
  <si>
    <r>
      <rPr>
        <b/>
        <u/>
        <sz val="16"/>
        <rFont val="Arial"/>
        <family val="2"/>
      </rPr>
      <t>ReOutflow</t>
    </r>
    <r>
      <rPr>
        <b/>
        <sz val="16"/>
        <rFont val="Arial"/>
        <family val="2"/>
      </rPr>
      <t xml:space="preserve"> or % time horizon C outflow lots that were newly occupied lots </t>
    </r>
    <r>
      <rPr>
        <sz val="16"/>
        <rFont val="Arial"/>
        <family val="2"/>
      </rPr>
      <t>(VOV)</t>
    </r>
  </si>
  <si>
    <r>
      <t xml:space="preserve">% of occupied lots in 2002 that became occupied in 2010 </t>
    </r>
    <r>
      <rPr>
        <sz val="16"/>
        <rFont val="Arial"/>
        <family val="2"/>
      </rPr>
      <t>((OVV +OOV)/2002 Occupied lots)</t>
    </r>
  </si>
  <si>
    <r>
      <t xml:space="preserve">% of currently vacant lots that have never been  occupied </t>
    </r>
    <r>
      <rPr>
        <sz val="16"/>
        <color theme="1"/>
        <rFont val="Arial"/>
        <family val="2"/>
      </rPr>
      <t>(VVV/2010 total vacancies)</t>
    </r>
  </si>
  <si>
    <r>
      <t xml:space="preserve">% of current vacant lots that are developer owned </t>
    </r>
    <r>
      <rPr>
        <sz val="16"/>
        <color theme="1"/>
        <rFont val="Arial"/>
        <family val="2"/>
      </rPr>
      <t>(developer owned/2010 vacancies)</t>
    </r>
  </si>
  <si>
    <r>
      <t xml:space="preserve">Total # of lots combinations </t>
    </r>
    <r>
      <rPr>
        <sz val="16"/>
        <color theme="1"/>
        <rFont val="Arial"/>
        <family val="2"/>
      </rPr>
      <t>(formal combos + informal combos)</t>
    </r>
  </si>
  <si>
    <r>
      <t xml:space="preserve">% of lot combinations that are informal </t>
    </r>
    <r>
      <rPr>
        <sz val="16"/>
        <color theme="1"/>
        <rFont val="Arial"/>
        <family val="2"/>
      </rPr>
      <t>(informal combos/total combos)</t>
    </r>
  </si>
  <si>
    <r>
      <t>% of lot combinations that are formal</t>
    </r>
    <r>
      <rPr>
        <sz val="16"/>
        <color theme="1"/>
        <rFont val="Arial"/>
        <family val="2"/>
      </rPr>
      <t xml:space="preserve"> (formal combos/total combos)</t>
    </r>
  </si>
  <si>
    <r>
      <t xml:space="preserve">% of currently vacant lots that are the result of lot combination </t>
    </r>
    <r>
      <rPr>
        <sz val="16"/>
        <color theme="1"/>
        <rFont val="Arial"/>
        <family val="2"/>
      </rPr>
      <t>(total # of lot combinations / 2010 vacancies)</t>
    </r>
  </si>
  <si>
    <r>
      <t xml:space="preserve">% of currently vacant lots that are the result of informal lot combination </t>
    </r>
    <r>
      <rPr>
        <sz val="16"/>
        <color theme="1"/>
        <rFont val="Arial"/>
        <family val="2"/>
      </rPr>
      <t>(informal combos/2010 vacancies)</t>
    </r>
  </si>
  <si>
    <r>
      <t xml:space="preserve">% of currently vacant lots that are the result of formal lot combination </t>
    </r>
    <r>
      <rPr>
        <sz val="16"/>
        <color theme="1"/>
        <rFont val="Arial"/>
        <family val="2"/>
      </rPr>
      <t>(formal combos/2010 vacancies)</t>
    </r>
  </si>
  <si>
    <r>
      <t xml:space="preserve">% of currently occupied lots that are alternative-use lots </t>
    </r>
    <r>
      <rPr>
        <sz val="16"/>
        <color theme="1"/>
        <rFont val="Arial"/>
        <family val="2"/>
      </rPr>
      <t>(alternative use/ 2010 total Occupied)</t>
    </r>
  </si>
  <si>
    <t xml:space="preserve">Title/Category </t>
  </si>
  <si>
    <r>
      <rPr>
        <b/>
        <sz val="16"/>
        <color theme="1"/>
        <rFont val="Arial"/>
        <family val="2"/>
      </rPr>
      <t>Difference in number of vacant lots b/w 2002-2010</t>
    </r>
    <r>
      <rPr>
        <sz val="16"/>
        <color theme="1"/>
        <rFont val="Arial"/>
        <family val="2"/>
      </rPr>
      <t xml:space="preserve"> (2010 vacant lots -2002 vacant lots) </t>
    </r>
  </si>
  <si>
    <r>
      <t xml:space="preserve"># of lots that experienced late  infill - i.e. during time horizon C </t>
    </r>
    <r>
      <rPr>
        <sz val="16"/>
        <rFont val="Arial"/>
        <family val="2"/>
      </rPr>
      <t>(VVO+OVO)</t>
    </r>
  </si>
  <si>
    <r>
      <t>% of lots that experienced early infill - i.e. during time horizon B</t>
    </r>
    <r>
      <rPr>
        <sz val="16"/>
        <rFont val="Arial"/>
        <family val="2"/>
      </rPr>
      <t xml:space="preserve"> ((VOV + VOO)/2002 vacant lots)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</si>
</sst>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20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8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42">
    <xf numFmtId="0" fontId="0" fillId="0" borderId="0" xfId="0"/>
    <xf numFmtId="0" fontId="0" fillId="0" borderId="0" xfId="0"/>
    <xf numFmtId="0" fontId="0" fillId="0" borderId="7" xfId="0" applyBorder="1"/>
    <xf numFmtId="0" fontId="9" fillId="0" borderId="1" xfId="0" applyFont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9" fillId="5" borderId="1" xfId="1" applyNumberFormat="1" applyFont="1" applyFill="1" applyBorder="1" applyAlignment="1">
      <alignment horizontal="center"/>
    </xf>
    <xf numFmtId="164" fontId="9" fillId="8" borderId="1" xfId="1" applyNumberFormat="1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/>
    </xf>
    <xf numFmtId="0" fontId="9" fillId="16" borderId="1" xfId="1" applyNumberFormat="1" applyFont="1" applyFill="1" applyBorder="1" applyAlignment="1">
      <alignment horizontal="center"/>
    </xf>
    <xf numFmtId="9" fontId="9" fillId="7" borderId="1" xfId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4" fontId="9" fillId="10" borderId="1" xfId="1" applyNumberFormat="1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164" fontId="9" fillId="15" borderId="1" xfId="1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64" fontId="9" fillId="5" borderId="5" xfId="1" applyNumberFormat="1" applyFont="1" applyFill="1" applyBorder="1" applyAlignment="1">
      <alignment horizontal="center"/>
    </xf>
    <xf numFmtId="164" fontId="9" fillId="8" borderId="5" xfId="1" applyNumberFormat="1" applyFont="1" applyFill="1" applyBorder="1" applyAlignment="1">
      <alignment horizontal="center"/>
    </xf>
    <xf numFmtId="164" fontId="9" fillId="8" borderId="5" xfId="0" applyNumberFormat="1" applyFont="1" applyFill="1" applyBorder="1" applyAlignment="1">
      <alignment horizontal="center"/>
    </xf>
    <xf numFmtId="9" fontId="9" fillId="7" borderId="5" xfId="1" applyFont="1" applyFill="1" applyBorder="1" applyAlignment="1">
      <alignment horizontal="center"/>
    </xf>
    <xf numFmtId="164" fontId="9" fillId="7" borderId="5" xfId="1" applyNumberFormat="1" applyFont="1" applyFill="1" applyBorder="1" applyAlignment="1">
      <alignment horizontal="center"/>
    </xf>
    <xf numFmtId="164" fontId="9" fillId="9" borderId="5" xfId="1" applyNumberFormat="1" applyFont="1" applyFill="1" applyBorder="1" applyAlignment="1">
      <alignment horizontal="center"/>
    </xf>
    <xf numFmtId="164" fontId="9" fillId="10" borderId="5" xfId="1" applyNumberFormat="1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164" fontId="9" fillId="15" borderId="5" xfId="1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64" fontId="9" fillId="5" borderId="6" xfId="1" applyNumberFormat="1" applyFont="1" applyFill="1" applyBorder="1" applyAlignment="1">
      <alignment horizontal="center"/>
    </xf>
    <xf numFmtId="164" fontId="9" fillId="8" borderId="6" xfId="1" applyNumberFormat="1" applyFont="1" applyFill="1" applyBorder="1" applyAlignment="1">
      <alignment horizontal="center"/>
    </xf>
    <xf numFmtId="164" fontId="9" fillId="8" borderId="6" xfId="0" applyNumberFormat="1" applyFont="1" applyFill="1" applyBorder="1" applyAlignment="1">
      <alignment horizontal="center"/>
    </xf>
    <xf numFmtId="9" fontId="9" fillId="7" borderId="6" xfId="1" applyFont="1" applyFill="1" applyBorder="1" applyAlignment="1">
      <alignment horizontal="center"/>
    </xf>
    <xf numFmtId="164" fontId="9" fillId="7" borderId="6" xfId="1" applyNumberFormat="1" applyFont="1" applyFill="1" applyBorder="1" applyAlignment="1">
      <alignment horizontal="center"/>
    </xf>
    <xf numFmtId="164" fontId="9" fillId="9" borderId="6" xfId="1" applyNumberFormat="1" applyFont="1" applyFill="1" applyBorder="1" applyAlignment="1">
      <alignment horizontal="center"/>
    </xf>
    <xf numFmtId="164" fontId="9" fillId="10" borderId="6" xfId="1" applyNumberFormat="1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164" fontId="9" fillId="15" borderId="6" xfId="1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Fill="1"/>
    <xf numFmtId="164" fontId="12" fillId="0" borderId="0" xfId="1" applyNumberFormat="1" applyFont="1"/>
    <xf numFmtId="0" fontId="12" fillId="0" borderId="1" xfId="0" applyFont="1" applyBorder="1" applyAlignment="1">
      <alignment horizontal="center"/>
    </xf>
    <xf numFmtId="164" fontId="12" fillId="0" borderId="0" xfId="1" applyNumberFormat="1" applyFont="1" applyFill="1"/>
    <xf numFmtId="0" fontId="12" fillId="13" borderId="0" xfId="0" applyFont="1" applyFill="1"/>
    <xf numFmtId="164" fontId="12" fillId="13" borderId="0" xfId="1" applyNumberFormat="1" applyFont="1" applyFill="1"/>
    <xf numFmtId="9" fontId="12" fillId="14" borderId="0" xfId="1" applyNumberFormat="1" applyFont="1" applyFill="1"/>
    <xf numFmtId="164" fontId="12" fillId="14" borderId="0" xfId="1" applyNumberFormat="1" applyFont="1" applyFill="1"/>
    <xf numFmtId="0" fontId="12" fillId="18" borderId="0" xfId="0" applyFont="1" applyFill="1"/>
    <xf numFmtId="164" fontId="12" fillId="18" borderId="0" xfId="0" applyNumberFormat="1" applyFont="1" applyFill="1"/>
    <xf numFmtId="0" fontId="9" fillId="16" borderId="5" xfId="1" applyNumberFormat="1" applyFont="1" applyFill="1" applyBorder="1" applyAlignment="1">
      <alignment horizontal="center"/>
    </xf>
    <xf numFmtId="0" fontId="9" fillId="16" borderId="6" xfId="1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vertical="top" wrapText="1"/>
    </xf>
    <xf numFmtId="0" fontId="0" fillId="0" borderId="14" xfId="0" applyBorder="1"/>
    <xf numFmtId="0" fontId="0" fillId="0" borderId="13" xfId="0" applyBorder="1"/>
    <xf numFmtId="0" fontId="12" fillId="0" borderId="23" xfId="0" applyFont="1" applyBorder="1"/>
    <xf numFmtId="0" fontId="12" fillId="0" borderId="0" xfId="0" applyFont="1" applyBorder="1"/>
    <xf numFmtId="0" fontId="12" fillId="13" borderId="23" xfId="0" applyFont="1" applyFill="1" applyBorder="1"/>
    <xf numFmtId="0" fontId="12" fillId="13" borderId="0" xfId="0" applyFont="1" applyFill="1" applyBorder="1"/>
    <xf numFmtId="0" fontId="12" fillId="13" borderId="24" xfId="0" applyFont="1" applyFill="1" applyBorder="1"/>
    <xf numFmtId="9" fontId="12" fillId="14" borderId="23" xfId="1" applyNumberFormat="1" applyFont="1" applyFill="1" applyBorder="1"/>
    <xf numFmtId="9" fontId="12" fillId="14" borderId="0" xfId="1" applyNumberFormat="1" applyFont="1" applyFill="1" applyBorder="1"/>
    <xf numFmtId="9" fontId="12" fillId="14" borderId="24" xfId="1" applyNumberFormat="1" applyFont="1" applyFill="1" applyBorder="1"/>
    <xf numFmtId="0" fontId="12" fillId="18" borderId="23" xfId="0" applyFont="1" applyFill="1" applyBorder="1"/>
    <xf numFmtId="0" fontId="12" fillId="18" borderId="0" xfId="0" applyFont="1" applyFill="1" applyBorder="1"/>
    <xf numFmtId="0" fontId="12" fillId="18" borderId="24" xfId="0" applyFont="1" applyFill="1" applyBorder="1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4" fillId="4" borderId="11" xfId="0" applyFont="1" applyFill="1" applyBorder="1" applyAlignment="1">
      <alignment vertical="top" wrapText="1"/>
    </xf>
    <xf numFmtId="0" fontId="9" fillId="12" borderId="3" xfId="0" applyFont="1" applyFill="1" applyBorder="1" applyAlignment="1">
      <alignment horizontal="center"/>
    </xf>
    <xf numFmtId="0" fontId="9" fillId="12" borderId="17" xfId="0" applyFont="1" applyFill="1" applyBorder="1" applyAlignment="1">
      <alignment horizontal="center"/>
    </xf>
    <xf numFmtId="0" fontId="9" fillId="12" borderId="1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9" fillId="12" borderId="20" xfId="0" applyFont="1" applyFill="1" applyBorder="1" applyAlignment="1">
      <alignment horizontal="center"/>
    </xf>
    <xf numFmtId="0" fontId="9" fillId="12" borderId="21" xfId="0" applyFont="1" applyFill="1" applyBorder="1" applyAlignment="1">
      <alignment horizontal="center"/>
    </xf>
    <xf numFmtId="0" fontId="12" fillId="0" borderId="24" xfId="0" applyFont="1" applyFill="1" applyBorder="1"/>
    <xf numFmtId="0" fontId="14" fillId="6" borderId="16" xfId="0" applyFont="1" applyFill="1" applyBorder="1" applyAlignment="1">
      <alignment horizontal="center"/>
    </xf>
    <xf numFmtId="0" fontId="3" fillId="0" borderId="4" xfId="0" applyFont="1" applyBorder="1" applyAlignment="1"/>
    <xf numFmtId="0" fontId="15" fillId="0" borderId="0" xfId="0" applyFont="1"/>
    <xf numFmtId="0" fontId="5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6" fillId="13" borderId="0" xfId="0" applyFont="1" applyFill="1" applyAlignment="1">
      <alignment horizontal="center"/>
    </xf>
    <xf numFmtId="9" fontId="16" fillId="14" borderId="0" xfId="1" applyNumberFormat="1" applyFont="1" applyFill="1" applyAlignment="1">
      <alignment horizontal="center"/>
    </xf>
    <xf numFmtId="0" fontId="16" fillId="18" borderId="0" xfId="0" applyFont="1" applyFill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5" fillId="0" borderId="18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2" xfId="0" applyFont="1" applyFill="1" applyBorder="1" applyAlignment="1">
      <alignment vertical="top" wrapText="1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8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16" borderId="1" xfId="0" applyFont="1" applyFill="1" applyBorder="1" applyAlignment="1" applyProtection="1">
      <alignment wrapText="1"/>
      <protection locked="0"/>
    </xf>
    <xf numFmtId="0" fontId="6" fillId="7" borderId="1" xfId="0" applyFont="1" applyFill="1" applyBorder="1" applyAlignment="1" applyProtection="1">
      <alignment vertical="top" wrapText="1"/>
      <protection locked="0"/>
    </xf>
    <xf numFmtId="0" fontId="6" fillId="7" borderId="1" xfId="0" applyFont="1" applyFill="1" applyBorder="1" applyAlignment="1" applyProtection="1">
      <alignment wrapText="1"/>
      <protection locked="0"/>
    </xf>
    <xf numFmtId="0" fontId="6" fillId="9" borderId="1" xfId="0" applyFont="1" applyFill="1" applyBorder="1" applyAlignment="1" applyProtection="1">
      <alignment vertical="top" wrapText="1"/>
      <protection locked="0"/>
    </xf>
    <xf numFmtId="0" fontId="6" fillId="9" borderId="1" xfId="0" applyFont="1" applyFill="1" applyBorder="1" applyAlignment="1" applyProtection="1">
      <alignment wrapText="1"/>
      <protection locked="0"/>
    </xf>
    <xf numFmtId="0" fontId="5" fillId="10" borderId="1" xfId="0" applyFont="1" applyFill="1" applyBorder="1" applyAlignment="1" applyProtection="1">
      <alignment vertical="top" wrapText="1"/>
      <protection locked="0"/>
    </xf>
    <xf numFmtId="0" fontId="5" fillId="6" borderId="1" xfId="0" applyFont="1" applyFill="1" applyBorder="1" applyAlignment="1" applyProtection="1">
      <alignment vertical="top" wrapText="1"/>
      <protection locked="0"/>
    </xf>
    <xf numFmtId="0" fontId="11" fillId="7" borderId="15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"/>
  <sheetViews>
    <sheetView tabSelected="1" zoomScale="40" zoomScaleNormal="40" workbookViewId="0">
      <pane xSplit="1" topLeftCell="J1" activePane="topRight" state="frozen"/>
      <selection pane="topRight" activeCell="T7" sqref="T7"/>
    </sheetView>
  </sheetViews>
  <sheetFormatPr defaultRowHeight="15" x14ac:dyDescent="0.25"/>
  <cols>
    <col min="1" max="1" width="81.5703125" style="1" bestFit="1" customWidth="1"/>
    <col min="2" max="2" width="23.5703125" style="65" customWidth="1"/>
    <col min="3" max="7" width="23.5703125" style="66" customWidth="1"/>
    <col min="8" max="8" width="23.5703125" style="65" customWidth="1"/>
    <col min="9" max="18" width="23.5703125" style="66" customWidth="1"/>
    <col min="19" max="19" width="23.5703125" style="65" customWidth="1"/>
    <col min="20" max="20" width="23.5703125" style="66" customWidth="1"/>
    <col min="21" max="21" width="23.5703125" style="67" customWidth="1"/>
    <col min="22" max="24" width="23.5703125" style="1" customWidth="1"/>
    <col min="25" max="25" width="35.5703125" style="1" customWidth="1"/>
    <col min="26" max="67" width="23.5703125" style="1" customWidth="1"/>
    <col min="68" max="68" width="47" style="1" customWidth="1"/>
    <col min="69" max="16384" width="9.140625" style="1"/>
  </cols>
  <sheetData>
    <row r="1" spans="1:68" x14ac:dyDescent="0.25">
      <c r="B1" s="52"/>
      <c r="C1" s="2"/>
      <c r="D1" s="2"/>
      <c r="E1" s="2"/>
      <c r="F1" s="2"/>
      <c r="G1" s="2"/>
      <c r="H1" s="52"/>
      <c r="I1" s="2"/>
      <c r="J1" s="2"/>
      <c r="K1" s="2"/>
      <c r="L1" s="2"/>
      <c r="M1" s="2"/>
      <c r="N1" s="2"/>
      <c r="O1" s="2"/>
      <c r="P1" s="2"/>
      <c r="Q1" s="2"/>
      <c r="R1" s="2"/>
      <c r="S1" s="52"/>
      <c r="T1" s="2"/>
      <c r="U1" s="53"/>
    </row>
    <row r="2" spans="1:68" s="78" customFormat="1" ht="60.75" thickBot="1" x14ac:dyDescent="0.85">
      <c r="A2" s="78" t="s">
        <v>16</v>
      </c>
    </row>
    <row r="3" spans="1:68" ht="27" thickBot="1" x14ac:dyDescent="0.45">
      <c r="A3" s="81" t="s">
        <v>22</v>
      </c>
      <c r="B3" s="124" t="s">
        <v>26</v>
      </c>
      <c r="C3" s="125"/>
      <c r="D3" s="125"/>
      <c r="E3" s="125"/>
      <c r="F3" s="125"/>
      <c r="G3" s="126"/>
      <c r="H3" s="127" t="s">
        <v>27</v>
      </c>
      <c r="I3" s="128"/>
      <c r="J3" s="128"/>
      <c r="K3" s="128"/>
      <c r="L3" s="128"/>
      <c r="M3" s="128"/>
      <c r="N3" s="128"/>
      <c r="O3" s="128"/>
      <c r="P3" s="128"/>
      <c r="Q3" s="128"/>
      <c r="R3" s="129"/>
      <c r="S3" s="130" t="s">
        <v>42</v>
      </c>
      <c r="T3" s="131"/>
      <c r="U3" s="131"/>
      <c r="V3" s="132"/>
      <c r="W3" s="133" t="s">
        <v>28</v>
      </c>
      <c r="X3" s="134"/>
      <c r="Y3" s="135"/>
      <c r="Z3" s="136" t="s">
        <v>29</v>
      </c>
      <c r="AA3" s="137"/>
      <c r="AB3" s="138"/>
      <c r="AC3" s="139" t="s">
        <v>30</v>
      </c>
      <c r="AD3" s="140"/>
      <c r="AE3" s="141"/>
      <c r="AF3" s="112" t="s">
        <v>31</v>
      </c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4"/>
      <c r="AT3" s="115" t="s">
        <v>32</v>
      </c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7"/>
      <c r="BH3" s="118" t="s">
        <v>33</v>
      </c>
      <c r="BI3" s="119"/>
      <c r="BJ3" s="119"/>
      <c r="BK3" s="119"/>
      <c r="BL3" s="119"/>
      <c r="BM3" s="119"/>
      <c r="BN3" s="119"/>
      <c r="BO3" s="120"/>
      <c r="BP3" s="77" t="s">
        <v>34</v>
      </c>
    </row>
    <row r="4" spans="1:68" ht="219.75" customHeight="1" x14ac:dyDescent="0.3">
      <c r="A4" s="80" t="s">
        <v>83</v>
      </c>
      <c r="B4" s="93" t="s">
        <v>0</v>
      </c>
      <c r="C4" s="94" t="s">
        <v>1</v>
      </c>
      <c r="D4" s="94" t="s">
        <v>2</v>
      </c>
      <c r="E4" s="94" t="s">
        <v>23</v>
      </c>
      <c r="F4" s="94" t="s">
        <v>24</v>
      </c>
      <c r="G4" s="95" t="s">
        <v>25</v>
      </c>
      <c r="H4" s="96" t="s">
        <v>3</v>
      </c>
      <c r="I4" s="97" t="s">
        <v>5</v>
      </c>
      <c r="J4" s="97" t="s">
        <v>4</v>
      </c>
      <c r="K4" s="97" t="s">
        <v>6</v>
      </c>
      <c r="L4" s="97" t="s">
        <v>7</v>
      </c>
      <c r="M4" s="97" t="s">
        <v>8</v>
      </c>
      <c r="N4" s="97" t="s">
        <v>9</v>
      </c>
      <c r="O4" s="97" t="s">
        <v>10</v>
      </c>
      <c r="P4" s="98" t="s">
        <v>38</v>
      </c>
      <c r="Q4" s="98" t="s">
        <v>43</v>
      </c>
      <c r="R4" s="99" t="s">
        <v>17</v>
      </c>
      <c r="S4" s="92" t="s">
        <v>39</v>
      </c>
      <c r="T4" s="92" t="s">
        <v>40</v>
      </c>
      <c r="U4" s="92" t="s">
        <v>41</v>
      </c>
      <c r="V4" s="68" t="s">
        <v>84</v>
      </c>
      <c r="W4" s="100" t="s">
        <v>44</v>
      </c>
      <c r="X4" s="100" t="s">
        <v>45</v>
      </c>
      <c r="Y4" s="100" t="s">
        <v>46</v>
      </c>
      <c r="Z4" s="51" t="s">
        <v>20</v>
      </c>
      <c r="AA4" s="51" t="s">
        <v>19</v>
      </c>
      <c r="AB4" s="51" t="s">
        <v>18</v>
      </c>
      <c r="AC4" s="101" t="s">
        <v>47</v>
      </c>
      <c r="AD4" s="101" t="s">
        <v>48</v>
      </c>
      <c r="AE4" s="101" t="s">
        <v>49</v>
      </c>
      <c r="AF4" s="102" t="s">
        <v>50</v>
      </c>
      <c r="AG4" s="103" t="s">
        <v>51</v>
      </c>
      <c r="AH4" s="103" t="s">
        <v>52</v>
      </c>
      <c r="AI4" s="104" t="s">
        <v>85</v>
      </c>
      <c r="AJ4" s="103" t="s">
        <v>53</v>
      </c>
      <c r="AK4" s="105" t="s">
        <v>54</v>
      </c>
      <c r="AL4" s="102" t="s">
        <v>14</v>
      </c>
      <c r="AM4" s="106" t="s">
        <v>86</v>
      </c>
      <c r="AN4" s="107" t="s">
        <v>55</v>
      </c>
      <c r="AO4" s="107" t="s">
        <v>56</v>
      </c>
      <c r="AP4" s="106" t="s">
        <v>57</v>
      </c>
      <c r="AQ4" s="107" t="s">
        <v>58</v>
      </c>
      <c r="AR4" s="107" t="s">
        <v>59</v>
      </c>
      <c r="AS4" s="106" t="s">
        <v>60</v>
      </c>
      <c r="AT4" s="102" t="s">
        <v>61</v>
      </c>
      <c r="AU4" s="103" t="s">
        <v>62</v>
      </c>
      <c r="AV4" s="103" t="s">
        <v>63</v>
      </c>
      <c r="AW4" s="102" t="s">
        <v>64</v>
      </c>
      <c r="AX4" s="103" t="s">
        <v>65</v>
      </c>
      <c r="AY4" s="105" t="s">
        <v>66</v>
      </c>
      <c r="AZ4" s="102" t="s">
        <v>67</v>
      </c>
      <c r="BA4" s="108" t="s">
        <v>68</v>
      </c>
      <c r="BB4" s="109" t="s">
        <v>69</v>
      </c>
      <c r="BC4" s="109" t="s">
        <v>15</v>
      </c>
      <c r="BD4" s="108" t="s">
        <v>70</v>
      </c>
      <c r="BE4" s="109" t="s">
        <v>71</v>
      </c>
      <c r="BF4" s="109" t="s">
        <v>72</v>
      </c>
      <c r="BG4" s="108" t="s">
        <v>73</v>
      </c>
      <c r="BH4" s="110" t="s">
        <v>74</v>
      </c>
      <c r="BI4" s="110" t="s">
        <v>75</v>
      </c>
      <c r="BJ4" s="110" t="s">
        <v>76</v>
      </c>
      <c r="BK4" s="110" t="s">
        <v>77</v>
      </c>
      <c r="BL4" s="110" t="s">
        <v>78</v>
      </c>
      <c r="BM4" s="110" t="s">
        <v>79</v>
      </c>
      <c r="BN4" s="110" t="s">
        <v>80</v>
      </c>
      <c r="BO4" s="110" t="s">
        <v>81</v>
      </c>
      <c r="BP4" s="111" t="s">
        <v>82</v>
      </c>
    </row>
    <row r="5" spans="1:68" ht="18" x14ac:dyDescent="0.25">
      <c r="A5" s="121" t="s">
        <v>21</v>
      </c>
      <c r="B5" s="85" t="s">
        <v>36</v>
      </c>
      <c r="C5" s="86" t="s">
        <v>36</v>
      </c>
      <c r="D5" s="87" t="s">
        <v>35</v>
      </c>
      <c r="E5" s="87" t="s">
        <v>35</v>
      </c>
      <c r="F5" s="87" t="s">
        <v>35</v>
      </c>
      <c r="G5" s="88" t="s">
        <v>35</v>
      </c>
      <c r="H5" s="89" t="s">
        <v>35</v>
      </c>
      <c r="I5" s="90" t="s">
        <v>37</v>
      </c>
      <c r="J5" s="90" t="s">
        <v>37</v>
      </c>
      <c r="K5" s="90" t="s">
        <v>37</v>
      </c>
      <c r="L5" s="90" t="s">
        <v>37</v>
      </c>
      <c r="M5" s="90" t="s">
        <v>37</v>
      </c>
      <c r="N5" s="90" t="s">
        <v>37</v>
      </c>
      <c r="O5" s="90" t="s">
        <v>37</v>
      </c>
      <c r="P5" s="90" t="s">
        <v>37</v>
      </c>
      <c r="Q5" s="90" t="s">
        <v>37</v>
      </c>
      <c r="R5" s="91" t="s">
        <v>37</v>
      </c>
      <c r="S5" s="74" t="e">
        <f>H5+I5+J5+K5</f>
        <v>#VALUE!</v>
      </c>
      <c r="T5" s="4" t="e">
        <f>H5+I5+L5+M5</f>
        <v>#VALUE!</v>
      </c>
      <c r="U5" s="75" t="e">
        <f>H5+K5+M5+N5</f>
        <v>#VALUE!</v>
      </c>
      <c r="V5" s="69" t="e">
        <f t="shared" ref="V5:V26" si="0">U5-S5</f>
        <v>#VALUE!</v>
      </c>
      <c r="W5" s="5" t="e">
        <f t="shared" ref="W5:Y26" si="1">$D5-S5</f>
        <v>#VALUE!</v>
      </c>
      <c r="X5" s="5" t="e">
        <f t="shared" si="1"/>
        <v>#VALUE!</v>
      </c>
      <c r="Y5" s="5" t="e">
        <f t="shared" si="1"/>
        <v>#VALUE!</v>
      </c>
      <c r="Z5" s="6" t="e">
        <f t="shared" ref="Z5:AB26" si="2">S5/$D5</f>
        <v>#VALUE!</v>
      </c>
      <c r="AA5" s="6" t="e">
        <f t="shared" si="2"/>
        <v>#VALUE!</v>
      </c>
      <c r="AB5" s="6" t="e">
        <f t="shared" si="2"/>
        <v>#VALUE!</v>
      </c>
      <c r="AC5" s="7" t="e">
        <f t="shared" ref="AC5:AD26" si="3">(-(AA5-Z5))</f>
        <v>#VALUE!</v>
      </c>
      <c r="AD5" s="8" t="e">
        <f t="shared" si="3"/>
        <v>#VALUE!</v>
      </c>
      <c r="AE5" s="8" t="e">
        <f>-(AB5-Z5)</f>
        <v>#VALUE!</v>
      </c>
      <c r="AF5" s="3" t="e">
        <f t="shared" ref="AF5:AF26" si="4">K5+J5</f>
        <v>#VALUE!</v>
      </c>
      <c r="AG5" s="3" t="str">
        <f t="shared" ref="AG5:AH26" si="5">J5</f>
        <v>###</v>
      </c>
      <c r="AH5" s="3" t="str">
        <f t="shared" si="5"/>
        <v>###</v>
      </c>
      <c r="AI5" s="3" t="e">
        <f t="shared" ref="AI5:AI26" si="6">I5+L5</f>
        <v>#VALUE!</v>
      </c>
      <c r="AJ5" s="3" t="str">
        <f t="shared" ref="AJ5:AJ26" si="7">I5</f>
        <v>###</v>
      </c>
      <c r="AK5" s="9" t="str">
        <f t="shared" ref="AK5:AK26" si="8">L5</f>
        <v>###</v>
      </c>
      <c r="AL5" s="3" t="e">
        <f t="shared" ref="AL5:AL22" si="9">AG5+AJ5</f>
        <v>#VALUE!</v>
      </c>
      <c r="AM5" s="10" t="e">
        <f t="shared" ref="AM5:AM26" si="10">AF5/$S5</f>
        <v>#VALUE!</v>
      </c>
      <c r="AN5" s="11" t="e">
        <f t="shared" ref="AN5:AN26" si="11">AG5/AF5</f>
        <v>#VALUE!</v>
      </c>
      <c r="AO5" s="11" t="e">
        <f t="shared" ref="AO5:AO26" si="12">AH5/AF5</f>
        <v>#VALUE!</v>
      </c>
      <c r="AP5" s="10" t="e">
        <f t="shared" ref="AP5:AP26" si="13">AI5/T5</f>
        <v>#VALUE!</v>
      </c>
      <c r="AQ5" s="10" t="e">
        <f t="shared" ref="AQ5:AQ26" si="14">AJ5/AI5</f>
        <v>#VALUE!</v>
      </c>
      <c r="AR5" s="10" t="e">
        <f t="shared" ref="AR5:AR26" si="15">AK5/AI5</f>
        <v>#VALUE!</v>
      </c>
      <c r="AS5" s="10" t="e">
        <f>(AL5/S5)</f>
        <v>#VALUE!</v>
      </c>
      <c r="AT5" s="3" t="e">
        <f t="shared" ref="AT5:AT26" si="16">L5+M5</f>
        <v>#VALUE!</v>
      </c>
      <c r="AU5" s="3" t="str">
        <f t="shared" ref="AU5:AU26" si="17">M5</f>
        <v>###</v>
      </c>
      <c r="AV5" s="3" t="str">
        <f t="shared" ref="AV5:AV26" si="18">L5</f>
        <v>###</v>
      </c>
      <c r="AW5" s="3" t="e">
        <f t="shared" ref="AW5:AW26" si="19">N5+K5</f>
        <v>#VALUE!</v>
      </c>
      <c r="AX5" s="3" t="str">
        <f t="shared" ref="AX5:AX26" si="20">N5</f>
        <v>###</v>
      </c>
      <c r="AY5" s="3" t="str">
        <f t="shared" ref="AY5:AY26" si="21">K5</f>
        <v>###</v>
      </c>
      <c r="AZ5" s="3" t="e">
        <f t="shared" ref="AZ5:AZ26" si="22">M5+N5</f>
        <v>#VALUE!</v>
      </c>
      <c r="BA5" s="12" t="e">
        <f t="shared" ref="BA5:BA26" si="23">AT5/$W5</f>
        <v>#VALUE!</v>
      </c>
      <c r="BB5" s="12" t="e">
        <f t="shared" ref="BB5:BB26" si="24">AU5/AT5</f>
        <v>#VALUE!</v>
      </c>
      <c r="BC5" s="12" t="e">
        <f t="shared" ref="BC5:BC26" si="25">AV5/AT5</f>
        <v>#VALUE!</v>
      </c>
      <c r="BD5" s="12" t="e">
        <f t="shared" ref="BD5:BD26" si="26">AW5/$X5</f>
        <v>#VALUE!</v>
      </c>
      <c r="BE5" s="12" t="e">
        <f t="shared" ref="BE5:BE26" si="27">AX5/AW5</f>
        <v>#VALUE!</v>
      </c>
      <c r="BF5" s="12" t="e">
        <f t="shared" ref="BF5:BF26" si="28">AY5/AW5</f>
        <v>#VALUE!</v>
      </c>
      <c r="BG5" s="12" t="e">
        <f t="shared" ref="BG5:BG26" si="29">AZ5/W5</f>
        <v>#VALUE!</v>
      </c>
      <c r="BH5" s="13" t="e">
        <f>H5/$U5</f>
        <v>#VALUE!</v>
      </c>
      <c r="BI5" s="13" t="e">
        <f t="shared" ref="BI5:BI26" si="30">O5/U5</f>
        <v>#VALUE!</v>
      </c>
      <c r="BJ5" s="14" t="e">
        <f t="shared" ref="BJ5:BJ26" si="31">Q5+P5</f>
        <v>#VALUE!</v>
      </c>
      <c r="BK5" s="13" t="e">
        <f t="shared" ref="BK5:BK26" si="32">Q5/BJ5</f>
        <v>#VALUE!</v>
      </c>
      <c r="BL5" s="13" t="e">
        <f t="shared" ref="BL5:BL26" si="33">P5/BJ5</f>
        <v>#VALUE!</v>
      </c>
      <c r="BM5" s="13" t="e">
        <f t="shared" ref="BM5:BM26" si="34">BJ5/U5</f>
        <v>#VALUE!</v>
      </c>
      <c r="BN5" s="13" t="e">
        <f t="shared" ref="BN5:BN26" si="35">Q5/U5</f>
        <v>#VALUE!</v>
      </c>
      <c r="BO5" s="13" t="e">
        <f t="shared" ref="BO5:BO26" si="36">P5/U5</f>
        <v>#VALUE!</v>
      </c>
      <c r="BP5" s="15" t="e">
        <f t="shared" ref="BP5:BP26" si="37">R5/Y5</f>
        <v>#VALUE!</v>
      </c>
    </row>
    <row r="6" spans="1:68" ht="18" x14ac:dyDescent="0.25">
      <c r="A6" s="122"/>
      <c r="B6" s="85" t="s">
        <v>36</v>
      </c>
      <c r="C6" s="86" t="s">
        <v>36</v>
      </c>
      <c r="D6" s="87" t="s">
        <v>35</v>
      </c>
      <c r="E6" s="87" t="s">
        <v>35</v>
      </c>
      <c r="F6" s="87" t="s">
        <v>35</v>
      </c>
      <c r="G6" s="88" t="s">
        <v>35</v>
      </c>
      <c r="H6" s="89" t="s">
        <v>35</v>
      </c>
      <c r="I6" s="90" t="s">
        <v>37</v>
      </c>
      <c r="J6" s="90" t="s">
        <v>37</v>
      </c>
      <c r="K6" s="90" t="s">
        <v>37</v>
      </c>
      <c r="L6" s="90" t="s">
        <v>37</v>
      </c>
      <c r="M6" s="90" t="s">
        <v>37</v>
      </c>
      <c r="N6" s="90" t="s">
        <v>37</v>
      </c>
      <c r="O6" s="90" t="s">
        <v>37</v>
      </c>
      <c r="P6" s="90" t="s">
        <v>37</v>
      </c>
      <c r="Q6" s="90" t="s">
        <v>37</v>
      </c>
      <c r="R6" s="91" t="s">
        <v>37</v>
      </c>
      <c r="S6" s="74" t="e">
        <f t="shared" ref="S6:S26" si="38">H6+I6+J6+K6</f>
        <v>#VALUE!</v>
      </c>
      <c r="T6" s="4" t="e">
        <f t="shared" ref="T6:T26" si="39">H6+I6+L6+M6</f>
        <v>#VALUE!</v>
      </c>
      <c r="U6" s="75" t="e">
        <f t="shared" ref="U6:U26" si="40">H6+K6+M6+N6</f>
        <v>#VALUE!</v>
      </c>
      <c r="V6" s="69" t="e">
        <f t="shared" si="0"/>
        <v>#VALUE!</v>
      </c>
      <c r="W6" s="5" t="e">
        <f t="shared" si="1"/>
        <v>#VALUE!</v>
      </c>
      <c r="X6" s="5" t="e">
        <f t="shared" si="1"/>
        <v>#VALUE!</v>
      </c>
      <c r="Y6" s="5" t="e">
        <f t="shared" si="1"/>
        <v>#VALUE!</v>
      </c>
      <c r="Z6" s="6" t="e">
        <f t="shared" si="2"/>
        <v>#VALUE!</v>
      </c>
      <c r="AA6" s="6" t="e">
        <f t="shared" si="2"/>
        <v>#VALUE!</v>
      </c>
      <c r="AB6" s="6" t="e">
        <f t="shared" si="2"/>
        <v>#VALUE!</v>
      </c>
      <c r="AC6" s="7" t="e">
        <f t="shared" si="3"/>
        <v>#VALUE!</v>
      </c>
      <c r="AD6" s="8" t="e">
        <f t="shared" si="3"/>
        <v>#VALUE!</v>
      </c>
      <c r="AE6" s="8" t="e">
        <f t="shared" ref="AE6:AE26" si="41">-(AB6-Z6)</f>
        <v>#VALUE!</v>
      </c>
      <c r="AF6" s="3" t="e">
        <f t="shared" si="4"/>
        <v>#VALUE!</v>
      </c>
      <c r="AG6" s="3" t="str">
        <f t="shared" si="5"/>
        <v>###</v>
      </c>
      <c r="AH6" s="3" t="str">
        <f t="shared" si="5"/>
        <v>###</v>
      </c>
      <c r="AI6" s="3" t="e">
        <f t="shared" si="6"/>
        <v>#VALUE!</v>
      </c>
      <c r="AJ6" s="3" t="str">
        <f t="shared" si="7"/>
        <v>###</v>
      </c>
      <c r="AK6" s="9" t="str">
        <f t="shared" si="8"/>
        <v>###</v>
      </c>
      <c r="AL6" s="3" t="e">
        <f t="shared" si="9"/>
        <v>#VALUE!</v>
      </c>
      <c r="AM6" s="10" t="e">
        <f t="shared" si="10"/>
        <v>#VALUE!</v>
      </c>
      <c r="AN6" s="11" t="e">
        <f t="shared" si="11"/>
        <v>#VALUE!</v>
      </c>
      <c r="AO6" s="11" t="e">
        <f t="shared" si="12"/>
        <v>#VALUE!</v>
      </c>
      <c r="AP6" s="10" t="e">
        <f t="shared" si="13"/>
        <v>#VALUE!</v>
      </c>
      <c r="AQ6" s="10" t="e">
        <f t="shared" si="14"/>
        <v>#VALUE!</v>
      </c>
      <c r="AR6" s="10" t="e">
        <f t="shared" si="15"/>
        <v>#VALUE!</v>
      </c>
      <c r="AS6" s="10" t="e">
        <f t="shared" ref="AS6:AS26" si="42">AL6/S6</f>
        <v>#VALUE!</v>
      </c>
      <c r="AT6" s="3" t="e">
        <f t="shared" si="16"/>
        <v>#VALUE!</v>
      </c>
      <c r="AU6" s="3" t="str">
        <f t="shared" si="17"/>
        <v>###</v>
      </c>
      <c r="AV6" s="3" t="str">
        <f t="shared" si="18"/>
        <v>###</v>
      </c>
      <c r="AW6" s="3" t="e">
        <f t="shared" si="19"/>
        <v>#VALUE!</v>
      </c>
      <c r="AX6" s="3" t="str">
        <f t="shared" si="20"/>
        <v>###</v>
      </c>
      <c r="AY6" s="3" t="str">
        <f t="shared" si="21"/>
        <v>###</v>
      </c>
      <c r="AZ6" s="3" t="e">
        <f t="shared" si="22"/>
        <v>#VALUE!</v>
      </c>
      <c r="BA6" s="12" t="e">
        <f t="shared" si="23"/>
        <v>#VALUE!</v>
      </c>
      <c r="BB6" s="12" t="e">
        <f t="shared" si="24"/>
        <v>#VALUE!</v>
      </c>
      <c r="BC6" s="12" t="e">
        <f t="shared" si="25"/>
        <v>#VALUE!</v>
      </c>
      <c r="BD6" s="12" t="e">
        <f t="shared" si="26"/>
        <v>#VALUE!</v>
      </c>
      <c r="BE6" s="12" t="e">
        <f t="shared" si="27"/>
        <v>#VALUE!</v>
      </c>
      <c r="BF6" s="12" t="e">
        <f t="shared" si="28"/>
        <v>#VALUE!</v>
      </c>
      <c r="BG6" s="12" t="e">
        <f t="shared" si="29"/>
        <v>#VALUE!</v>
      </c>
      <c r="BH6" s="13" t="e">
        <f t="shared" ref="BH6:BH26" si="43">H6/$U6</f>
        <v>#VALUE!</v>
      </c>
      <c r="BI6" s="13" t="e">
        <f t="shared" si="30"/>
        <v>#VALUE!</v>
      </c>
      <c r="BJ6" s="14" t="e">
        <f t="shared" si="31"/>
        <v>#VALUE!</v>
      </c>
      <c r="BK6" s="13" t="e">
        <f t="shared" si="32"/>
        <v>#VALUE!</v>
      </c>
      <c r="BL6" s="13" t="e">
        <f t="shared" si="33"/>
        <v>#VALUE!</v>
      </c>
      <c r="BM6" s="13" t="e">
        <f t="shared" si="34"/>
        <v>#VALUE!</v>
      </c>
      <c r="BN6" s="13" t="e">
        <f t="shared" si="35"/>
        <v>#VALUE!</v>
      </c>
      <c r="BO6" s="13" t="e">
        <f t="shared" si="36"/>
        <v>#VALUE!</v>
      </c>
      <c r="BP6" s="15" t="e">
        <f t="shared" si="37"/>
        <v>#VALUE!</v>
      </c>
    </row>
    <row r="7" spans="1:68" ht="18" x14ac:dyDescent="0.25">
      <c r="A7" s="122"/>
      <c r="B7" s="85" t="s">
        <v>36</v>
      </c>
      <c r="C7" s="86" t="s">
        <v>36</v>
      </c>
      <c r="D7" s="87" t="s">
        <v>35</v>
      </c>
      <c r="E7" s="87" t="s">
        <v>35</v>
      </c>
      <c r="F7" s="87" t="s">
        <v>35</v>
      </c>
      <c r="G7" s="88" t="s">
        <v>35</v>
      </c>
      <c r="H7" s="89" t="s">
        <v>35</v>
      </c>
      <c r="I7" s="90" t="s">
        <v>37</v>
      </c>
      <c r="J7" s="90" t="s">
        <v>37</v>
      </c>
      <c r="K7" s="90" t="s">
        <v>37</v>
      </c>
      <c r="L7" s="90" t="s">
        <v>37</v>
      </c>
      <c r="M7" s="90" t="s">
        <v>37</v>
      </c>
      <c r="N7" s="90" t="s">
        <v>37</v>
      </c>
      <c r="O7" s="90" t="s">
        <v>37</v>
      </c>
      <c r="P7" s="90" t="s">
        <v>37</v>
      </c>
      <c r="Q7" s="90" t="s">
        <v>37</v>
      </c>
      <c r="R7" s="91" t="s">
        <v>37</v>
      </c>
      <c r="S7" s="74" t="e">
        <f t="shared" si="38"/>
        <v>#VALUE!</v>
      </c>
      <c r="T7" s="4" t="e">
        <f t="shared" si="39"/>
        <v>#VALUE!</v>
      </c>
      <c r="U7" s="75" t="e">
        <f t="shared" si="40"/>
        <v>#VALUE!</v>
      </c>
      <c r="V7" s="69" t="e">
        <f t="shared" si="0"/>
        <v>#VALUE!</v>
      </c>
      <c r="W7" s="5" t="e">
        <f t="shared" si="1"/>
        <v>#VALUE!</v>
      </c>
      <c r="X7" s="5" t="e">
        <f t="shared" si="1"/>
        <v>#VALUE!</v>
      </c>
      <c r="Y7" s="5" t="e">
        <f t="shared" si="1"/>
        <v>#VALUE!</v>
      </c>
      <c r="Z7" s="6" t="e">
        <f t="shared" si="2"/>
        <v>#VALUE!</v>
      </c>
      <c r="AA7" s="6" t="e">
        <f t="shared" si="2"/>
        <v>#VALUE!</v>
      </c>
      <c r="AB7" s="6" t="e">
        <f t="shared" si="2"/>
        <v>#VALUE!</v>
      </c>
      <c r="AC7" s="7" t="e">
        <f t="shared" si="3"/>
        <v>#VALUE!</v>
      </c>
      <c r="AD7" s="8" t="e">
        <f t="shared" si="3"/>
        <v>#VALUE!</v>
      </c>
      <c r="AE7" s="8" t="e">
        <f t="shared" si="41"/>
        <v>#VALUE!</v>
      </c>
      <c r="AF7" s="3" t="e">
        <f t="shared" si="4"/>
        <v>#VALUE!</v>
      </c>
      <c r="AG7" s="3" t="str">
        <f t="shared" si="5"/>
        <v>###</v>
      </c>
      <c r="AH7" s="3" t="str">
        <f t="shared" si="5"/>
        <v>###</v>
      </c>
      <c r="AI7" s="3" t="e">
        <f t="shared" si="6"/>
        <v>#VALUE!</v>
      </c>
      <c r="AJ7" s="3" t="str">
        <f t="shared" si="7"/>
        <v>###</v>
      </c>
      <c r="AK7" s="9" t="str">
        <f t="shared" si="8"/>
        <v>###</v>
      </c>
      <c r="AL7" s="3" t="e">
        <f t="shared" si="9"/>
        <v>#VALUE!</v>
      </c>
      <c r="AM7" s="10" t="e">
        <f t="shared" si="10"/>
        <v>#VALUE!</v>
      </c>
      <c r="AN7" s="11" t="e">
        <f t="shared" si="11"/>
        <v>#VALUE!</v>
      </c>
      <c r="AO7" s="11" t="e">
        <f t="shared" si="12"/>
        <v>#VALUE!</v>
      </c>
      <c r="AP7" s="10" t="e">
        <f t="shared" si="13"/>
        <v>#VALUE!</v>
      </c>
      <c r="AQ7" s="10" t="e">
        <f t="shared" si="14"/>
        <v>#VALUE!</v>
      </c>
      <c r="AR7" s="10" t="e">
        <f t="shared" si="15"/>
        <v>#VALUE!</v>
      </c>
      <c r="AS7" s="10" t="e">
        <f t="shared" si="42"/>
        <v>#VALUE!</v>
      </c>
      <c r="AT7" s="3" t="e">
        <f t="shared" si="16"/>
        <v>#VALUE!</v>
      </c>
      <c r="AU7" s="3" t="str">
        <f t="shared" si="17"/>
        <v>###</v>
      </c>
      <c r="AV7" s="3" t="str">
        <f t="shared" si="18"/>
        <v>###</v>
      </c>
      <c r="AW7" s="3" t="e">
        <f t="shared" si="19"/>
        <v>#VALUE!</v>
      </c>
      <c r="AX7" s="3" t="str">
        <f t="shared" si="20"/>
        <v>###</v>
      </c>
      <c r="AY7" s="3" t="str">
        <f t="shared" si="21"/>
        <v>###</v>
      </c>
      <c r="AZ7" s="3" t="e">
        <f t="shared" si="22"/>
        <v>#VALUE!</v>
      </c>
      <c r="BA7" s="12" t="e">
        <f t="shared" si="23"/>
        <v>#VALUE!</v>
      </c>
      <c r="BB7" s="12" t="e">
        <f t="shared" si="24"/>
        <v>#VALUE!</v>
      </c>
      <c r="BC7" s="12" t="e">
        <f t="shared" si="25"/>
        <v>#VALUE!</v>
      </c>
      <c r="BD7" s="12" t="e">
        <f t="shared" si="26"/>
        <v>#VALUE!</v>
      </c>
      <c r="BE7" s="12" t="e">
        <f t="shared" si="27"/>
        <v>#VALUE!</v>
      </c>
      <c r="BF7" s="12" t="e">
        <f t="shared" si="28"/>
        <v>#VALUE!</v>
      </c>
      <c r="BG7" s="12" t="e">
        <f t="shared" si="29"/>
        <v>#VALUE!</v>
      </c>
      <c r="BH7" s="13" t="e">
        <f t="shared" si="43"/>
        <v>#VALUE!</v>
      </c>
      <c r="BI7" s="13" t="e">
        <f t="shared" si="30"/>
        <v>#VALUE!</v>
      </c>
      <c r="BJ7" s="14" t="e">
        <f t="shared" si="31"/>
        <v>#VALUE!</v>
      </c>
      <c r="BK7" s="13" t="e">
        <f t="shared" si="32"/>
        <v>#VALUE!</v>
      </c>
      <c r="BL7" s="13" t="e">
        <f t="shared" si="33"/>
        <v>#VALUE!</v>
      </c>
      <c r="BM7" s="13" t="e">
        <f t="shared" si="34"/>
        <v>#VALUE!</v>
      </c>
      <c r="BN7" s="13" t="e">
        <f t="shared" si="35"/>
        <v>#VALUE!</v>
      </c>
      <c r="BO7" s="13" t="e">
        <f t="shared" si="36"/>
        <v>#VALUE!</v>
      </c>
      <c r="BP7" s="15" t="e">
        <f t="shared" si="37"/>
        <v>#VALUE!</v>
      </c>
    </row>
    <row r="8" spans="1:68" ht="18" x14ac:dyDescent="0.25">
      <c r="A8" s="122"/>
      <c r="B8" s="85" t="s">
        <v>36</v>
      </c>
      <c r="C8" s="86" t="s">
        <v>36</v>
      </c>
      <c r="D8" s="87" t="s">
        <v>35</v>
      </c>
      <c r="E8" s="87" t="s">
        <v>35</v>
      </c>
      <c r="F8" s="87" t="s">
        <v>35</v>
      </c>
      <c r="G8" s="88" t="s">
        <v>35</v>
      </c>
      <c r="H8" s="89" t="s">
        <v>35</v>
      </c>
      <c r="I8" s="90" t="s">
        <v>37</v>
      </c>
      <c r="J8" s="90" t="s">
        <v>37</v>
      </c>
      <c r="K8" s="90" t="s">
        <v>37</v>
      </c>
      <c r="L8" s="90" t="s">
        <v>37</v>
      </c>
      <c r="M8" s="90" t="s">
        <v>37</v>
      </c>
      <c r="N8" s="90" t="s">
        <v>37</v>
      </c>
      <c r="O8" s="90" t="s">
        <v>37</v>
      </c>
      <c r="P8" s="90" t="s">
        <v>37</v>
      </c>
      <c r="Q8" s="90" t="s">
        <v>37</v>
      </c>
      <c r="R8" s="91" t="s">
        <v>37</v>
      </c>
      <c r="S8" s="74" t="e">
        <f t="shared" si="38"/>
        <v>#VALUE!</v>
      </c>
      <c r="T8" s="4" t="e">
        <f t="shared" si="39"/>
        <v>#VALUE!</v>
      </c>
      <c r="U8" s="75" t="e">
        <f t="shared" si="40"/>
        <v>#VALUE!</v>
      </c>
      <c r="V8" s="69" t="e">
        <f t="shared" si="0"/>
        <v>#VALUE!</v>
      </c>
      <c r="W8" s="5" t="e">
        <f t="shared" si="1"/>
        <v>#VALUE!</v>
      </c>
      <c r="X8" s="5" t="e">
        <f t="shared" si="1"/>
        <v>#VALUE!</v>
      </c>
      <c r="Y8" s="5" t="e">
        <f t="shared" si="1"/>
        <v>#VALUE!</v>
      </c>
      <c r="Z8" s="6" t="e">
        <f t="shared" si="2"/>
        <v>#VALUE!</v>
      </c>
      <c r="AA8" s="6" t="e">
        <f t="shared" si="2"/>
        <v>#VALUE!</v>
      </c>
      <c r="AB8" s="6" t="e">
        <f t="shared" si="2"/>
        <v>#VALUE!</v>
      </c>
      <c r="AC8" s="7" t="e">
        <f t="shared" si="3"/>
        <v>#VALUE!</v>
      </c>
      <c r="AD8" s="8" t="e">
        <f t="shared" si="3"/>
        <v>#VALUE!</v>
      </c>
      <c r="AE8" s="8" t="e">
        <f t="shared" si="41"/>
        <v>#VALUE!</v>
      </c>
      <c r="AF8" s="3" t="e">
        <f t="shared" si="4"/>
        <v>#VALUE!</v>
      </c>
      <c r="AG8" s="3" t="str">
        <f t="shared" si="5"/>
        <v>###</v>
      </c>
      <c r="AH8" s="3" t="str">
        <f t="shared" si="5"/>
        <v>###</v>
      </c>
      <c r="AI8" s="3" t="e">
        <f t="shared" si="6"/>
        <v>#VALUE!</v>
      </c>
      <c r="AJ8" s="3" t="str">
        <f t="shared" si="7"/>
        <v>###</v>
      </c>
      <c r="AK8" s="9" t="str">
        <f t="shared" si="8"/>
        <v>###</v>
      </c>
      <c r="AL8" s="3" t="e">
        <f t="shared" si="9"/>
        <v>#VALUE!</v>
      </c>
      <c r="AM8" s="10" t="e">
        <f t="shared" si="10"/>
        <v>#VALUE!</v>
      </c>
      <c r="AN8" s="11" t="e">
        <f t="shared" si="11"/>
        <v>#VALUE!</v>
      </c>
      <c r="AO8" s="11" t="e">
        <f t="shared" si="12"/>
        <v>#VALUE!</v>
      </c>
      <c r="AP8" s="10" t="e">
        <f t="shared" si="13"/>
        <v>#VALUE!</v>
      </c>
      <c r="AQ8" s="10" t="e">
        <f t="shared" si="14"/>
        <v>#VALUE!</v>
      </c>
      <c r="AR8" s="10" t="e">
        <f t="shared" si="15"/>
        <v>#VALUE!</v>
      </c>
      <c r="AS8" s="10" t="e">
        <f t="shared" si="42"/>
        <v>#VALUE!</v>
      </c>
      <c r="AT8" s="3" t="e">
        <f t="shared" si="16"/>
        <v>#VALUE!</v>
      </c>
      <c r="AU8" s="3" t="str">
        <f t="shared" si="17"/>
        <v>###</v>
      </c>
      <c r="AV8" s="3" t="str">
        <f t="shared" si="18"/>
        <v>###</v>
      </c>
      <c r="AW8" s="3" t="e">
        <f t="shared" si="19"/>
        <v>#VALUE!</v>
      </c>
      <c r="AX8" s="3" t="str">
        <f t="shared" si="20"/>
        <v>###</v>
      </c>
      <c r="AY8" s="3" t="str">
        <f t="shared" si="21"/>
        <v>###</v>
      </c>
      <c r="AZ8" s="3" t="e">
        <f t="shared" si="22"/>
        <v>#VALUE!</v>
      </c>
      <c r="BA8" s="12" t="e">
        <f t="shared" si="23"/>
        <v>#VALUE!</v>
      </c>
      <c r="BB8" s="12" t="e">
        <f t="shared" si="24"/>
        <v>#VALUE!</v>
      </c>
      <c r="BC8" s="12" t="e">
        <f t="shared" si="25"/>
        <v>#VALUE!</v>
      </c>
      <c r="BD8" s="12" t="e">
        <f t="shared" si="26"/>
        <v>#VALUE!</v>
      </c>
      <c r="BE8" s="12" t="e">
        <f t="shared" si="27"/>
        <v>#VALUE!</v>
      </c>
      <c r="BF8" s="12" t="e">
        <f t="shared" si="28"/>
        <v>#VALUE!</v>
      </c>
      <c r="BG8" s="12" t="e">
        <f t="shared" si="29"/>
        <v>#VALUE!</v>
      </c>
      <c r="BH8" s="13" t="e">
        <f t="shared" si="43"/>
        <v>#VALUE!</v>
      </c>
      <c r="BI8" s="13" t="e">
        <f t="shared" si="30"/>
        <v>#VALUE!</v>
      </c>
      <c r="BJ8" s="14" t="e">
        <f t="shared" si="31"/>
        <v>#VALUE!</v>
      </c>
      <c r="BK8" s="13" t="e">
        <f t="shared" si="32"/>
        <v>#VALUE!</v>
      </c>
      <c r="BL8" s="13" t="e">
        <f t="shared" si="33"/>
        <v>#VALUE!</v>
      </c>
      <c r="BM8" s="13" t="e">
        <f t="shared" si="34"/>
        <v>#VALUE!</v>
      </c>
      <c r="BN8" s="13" t="e">
        <f t="shared" si="35"/>
        <v>#VALUE!</v>
      </c>
      <c r="BO8" s="13" t="e">
        <f t="shared" si="36"/>
        <v>#VALUE!</v>
      </c>
      <c r="BP8" s="15" t="e">
        <f t="shared" si="37"/>
        <v>#VALUE!</v>
      </c>
    </row>
    <row r="9" spans="1:68" ht="18" x14ac:dyDescent="0.25">
      <c r="A9" s="122"/>
      <c r="B9" s="85" t="s">
        <v>36</v>
      </c>
      <c r="C9" s="86" t="s">
        <v>36</v>
      </c>
      <c r="D9" s="87" t="s">
        <v>35</v>
      </c>
      <c r="E9" s="87" t="s">
        <v>35</v>
      </c>
      <c r="F9" s="87" t="s">
        <v>35</v>
      </c>
      <c r="G9" s="88" t="s">
        <v>35</v>
      </c>
      <c r="H9" s="89" t="s">
        <v>35</v>
      </c>
      <c r="I9" s="90" t="s">
        <v>37</v>
      </c>
      <c r="J9" s="90" t="s">
        <v>37</v>
      </c>
      <c r="K9" s="90" t="s">
        <v>37</v>
      </c>
      <c r="L9" s="90" t="s">
        <v>37</v>
      </c>
      <c r="M9" s="90" t="s">
        <v>37</v>
      </c>
      <c r="N9" s="90" t="s">
        <v>37</v>
      </c>
      <c r="O9" s="90" t="s">
        <v>37</v>
      </c>
      <c r="P9" s="90" t="s">
        <v>37</v>
      </c>
      <c r="Q9" s="90" t="s">
        <v>37</v>
      </c>
      <c r="R9" s="91" t="s">
        <v>37</v>
      </c>
      <c r="S9" s="74" t="e">
        <f t="shared" si="38"/>
        <v>#VALUE!</v>
      </c>
      <c r="T9" s="4" t="e">
        <f t="shared" si="39"/>
        <v>#VALUE!</v>
      </c>
      <c r="U9" s="75" t="e">
        <f t="shared" si="40"/>
        <v>#VALUE!</v>
      </c>
      <c r="V9" s="69" t="e">
        <f t="shared" si="0"/>
        <v>#VALUE!</v>
      </c>
      <c r="W9" s="5" t="e">
        <f t="shared" si="1"/>
        <v>#VALUE!</v>
      </c>
      <c r="X9" s="5" t="e">
        <f t="shared" si="1"/>
        <v>#VALUE!</v>
      </c>
      <c r="Y9" s="5" t="e">
        <f t="shared" si="1"/>
        <v>#VALUE!</v>
      </c>
      <c r="Z9" s="6" t="e">
        <f t="shared" si="2"/>
        <v>#VALUE!</v>
      </c>
      <c r="AA9" s="6" t="e">
        <f t="shared" si="2"/>
        <v>#VALUE!</v>
      </c>
      <c r="AB9" s="6" t="e">
        <f t="shared" si="2"/>
        <v>#VALUE!</v>
      </c>
      <c r="AC9" s="7" t="e">
        <f t="shared" si="3"/>
        <v>#VALUE!</v>
      </c>
      <c r="AD9" s="8" t="e">
        <f t="shared" si="3"/>
        <v>#VALUE!</v>
      </c>
      <c r="AE9" s="8" t="e">
        <f t="shared" si="41"/>
        <v>#VALUE!</v>
      </c>
      <c r="AF9" s="3" t="e">
        <f t="shared" si="4"/>
        <v>#VALUE!</v>
      </c>
      <c r="AG9" s="3" t="str">
        <f t="shared" si="5"/>
        <v>###</v>
      </c>
      <c r="AH9" s="3" t="str">
        <f t="shared" si="5"/>
        <v>###</v>
      </c>
      <c r="AI9" s="3" t="e">
        <f t="shared" si="6"/>
        <v>#VALUE!</v>
      </c>
      <c r="AJ9" s="3" t="str">
        <f t="shared" si="7"/>
        <v>###</v>
      </c>
      <c r="AK9" s="9" t="str">
        <f t="shared" si="8"/>
        <v>###</v>
      </c>
      <c r="AL9" s="3" t="e">
        <f t="shared" si="9"/>
        <v>#VALUE!</v>
      </c>
      <c r="AM9" s="10" t="e">
        <f t="shared" si="10"/>
        <v>#VALUE!</v>
      </c>
      <c r="AN9" s="11" t="e">
        <f t="shared" si="11"/>
        <v>#VALUE!</v>
      </c>
      <c r="AO9" s="11" t="e">
        <f t="shared" si="12"/>
        <v>#VALUE!</v>
      </c>
      <c r="AP9" s="10" t="e">
        <f t="shared" si="13"/>
        <v>#VALUE!</v>
      </c>
      <c r="AQ9" s="10" t="e">
        <f t="shared" si="14"/>
        <v>#VALUE!</v>
      </c>
      <c r="AR9" s="10" t="e">
        <f t="shared" si="15"/>
        <v>#VALUE!</v>
      </c>
      <c r="AS9" s="10" t="e">
        <f t="shared" si="42"/>
        <v>#VALUE!</v>
      </c>
      <c r="AT9" s="3" t="e">
        <f t="shared" si="16"/>
        <v>#VALUE!</v>
      </c>
      <c r="AU9" s="3" t="str">
        <f t="shared" si="17"/>
        <v>###</v>
      </c>
      <c r="AV9" s="3" t="str">
        <f t="shared" si="18"/>
        <v>###</v>
      </c>
      <c r="AW9" s="3" t="e">
        <f t="shared" si="19"/>
        <v>#VALUE!</v>
      </c>
      <c r="AX9" s="3" t="str">
        <f t="shared" si="20"/>
        <v>###</v>
      </c>
      <c r="AY9" s="3" t="str">
        <f t="shared" si="21"/>
        <v>###</v>
      </c>
      <c r="AZ9" s="3" t="e">
        <f t="shared" si="22"/>
        <v>#VALUE!</v>
      </c>
      <c r="BA9" s="12" t="e">
        <f t="shared" si="23"/>
        <v>#VALUE!</v>
      </c>
      <c r="BB9" s="12" t="e">
        <f t="shared" si="24"/>
        <v>#VALUE!</v>
      </c>
      <c r="BC9" s="12" t="e">
        <f t="shared" si="25"/>
        <v>#VALUE!</v>
      </c>
      <c r="BD9" s="12" t="e">
        <f t="shared" si="26"/>
        <v>#VALUE!</v>
      </c>
      <c r="BE9" s="12" t="e">
        <f t="shared" si="27"/>
        <v>#VALUE!</v>
      </c>
      <c r="BF9" s="12" t="e">
        <f t="shared" si="28"/>
        <v>#VALUE!</v>
      </c>
      <c r="BG9" s="12" t="e">
        <f t="shared" si="29"/>
        <v>#VALUE!</v>
      </c>
      <c r="BH9" s="13" t="e">
        <f t="shared" si="43"/>
        <v>#VALUE!</v>
      </c>
      <c r="BI9" s="13" t="e">
        <f t="shared" si="30"/>
        <v>#VALUE!</v>
      </c>
      <c r="BJ9" s="14" t="e">
        <f t="shared" si="31"/>
        <v>#VALUE!</v>
      </c>
      <c r="BK9" s="13" t="e">
        <f t="shared" si="32"/>
        <v>#VALUE!</v>
      </c>
      <c r="BL9" s="13" t="e">
        <f t="shared" si="33"/>
        <v>#VALUE!</v>
      </c>
      <c r="BM9" s="13" t="e">
        <f t="shared" si="34"/>
        <v>#VALUE!</v>
      </c>
      <c r="BN9" s="13" t="e">
        <f t="shared" si="35"/>
        <v>#VALUE!</v>
      </c>
      <c r="BO9" s="13" t="e">
        <f t="shared" si="36"/>
        <v>#VALUE!</v>
      </c>
      <c r="BP9" s="15" t="e">
        <f t="shared" si="37"/>
        <v>#VALUE!</v>
      </c>
    </row>
    <row r="10" spans="1:68" ht="18" x14ac:dyDescent="0.25">
      <c r="A10" s="122"/>
      <c r="B10" s="85" t="s">
        <v>36</v>
      </c>
      <c r="C10" s="86" t="s">
        <v>36</v>
      </c>
      <c r="D10" s="87" t="s">
        <v>35</v>
      </c>
      <c r="E10" s="87" t="s">
        <v>35</v>
      </c>
      <c r="F10" s="87" t="s">
        <v>35</v>
      </c>
      <c r="G10" s="88" t="s">
        <v>35</v>
      </c>
      <c r="H10" s="89" t="s">
        <v>35</v>
      </c>
      <c r="I10" s="90" t="s">
        <v>37</v>
      </c>
      <c r="J10" s="90" t="s">
        <v>37</v>
      </c>
      <c r="K10" s="90" t="s">
        <v>37</v>
      </c>
      <c r="L10" s="90" t="s">
        <v>37</v>
      </c>
      <c r="M10" s="90" t="s">
        <v>37</v>
      </c>
      <c r="N10" s="90" t="s">
        <v>37</v>
      </c>
      <c r="O10" s="90" t="s">
        <v>37</v>
      </c>
      <c r="P10" s="90" t="s">
        <v>37</v>
      </c>
      <c r="Q10" s="90" t="s">
        <v>37</v>
      </c>
      <c r="R10" s="91" t="s">
        <v>37</v>
      </c>
      <c r="S10" s="74" t="e">
        <f t="shared" si="38"/>
        <v>#VALUE!</v>
      </c>
      <c r="T10" s="4" t="e">
        <f t="shared" si="39"/>
        <v>#VALUE!</v>
      </c>
      <c r="U10" s="75" t="e">
        <f t="shared" si="40"/>
        <v>#VALUE!</v>
      </c>
      <c r="V10" s="70" t="e">
        <f t="shared" si="0"/>
        <v>#VALUE!</v>
      </c>
      <c r="W10" s="17" t="e">
        <f t="shared" si="1"/>
        <v>#VALUE!</v>
      </c>
      <c r="X10" s="17" t="e">
        <f t="shared" si="1"/>
        <v>#VALUE!</v>
      </c>
      <c r="Y10" s="17" t="e">
        <f t="shared" si="1"/>
        <v>#VALUE!</v>
      </c>
      <c r="Z10" s="18" t="e">
        <f t="shared" si="2"/>
        <v>#VALUE!</v>
      </c>
      <c r="AA10" s="18" t="e">
        <f t="shared" si="2"/>
        <v>#VALUE!</v>
      </c>
      <c r="AB10" s="18" t="e">
        <f t="shared" si="2"/>
        <v>#VALUE!</v>
      </c>
      <c r="AC10" s="19" t="e">
        <f t="shared" si="3"/>
        <v>#VALUE!</v>
      </c>
      <c r="AD10" s="20" t="e">
        <f t="shared" si="3"/>
        <v>#VALUE!</v>
      </c>
      <c r="AE10" s="8" t="e">
        <f t="shared" si="41"/>
        <v>#VALUE!</v>
      </c>
      <c r="AF10" s="16" t="e">
        <f t="shared" si="4"/>
        <v>#VALUE!</v>
      </c>
      <c r="AG10" s="16" t="str">
        <f t="shared" si="5"/>
        <v>###</v>
      </c>
      <c r="AH10" s="16" t="str">
        <f t="shared" si="5"/>
        <v>###</v>
      </c>
      <c r="AI10" s="16" t="e">
        <f t="shared" si="6"/>
        <v>#VALUE!</v>
      </c>
      <c r="AJ10" s="16" t="str">
        <f t="shared" si="7"/>
        <v>###</v>
      </c>
      <c r="AK10" s="49" t="str">
        <f t="shared" si="8"/>
        <v>###</v>
      </c>
      <c r="AL10" s="16" t="e">
        <f t="shared" si="9"/>
        <v>#VALUE!</v>
      </c>
      <c r="AM10" s="21" t="e">
        <f t="shared" si="10"/>
        <v>#VALUE!</v>
      </c>
      <c r="AN10" s="22" t="e">
        <f t="shared" si="11"/>
        <v>#VALUE!</v>
      </c>
      <c r="AO10" s="22" t="e">
        <f t="shared" si="12"/>
        <v>#VALUE!</v>
      </c>
      <c r="AP10" s="21" t="e">
        <f t="shared" si="13"/>
        <v>#VALUE!</v>
      </c>
      <c r="AQ10" s="21" t="e">
        <f t="shared" si="14"/>
        <v>#VALUE!</v>
      </c>
      <c r="AR10" s="21" t="e">
        <f t="shared" si="15"/>
        <v>#VALUE!</v>
      </c>
      <c r="AS10" s="21" t="e">
        <f t="shared" si="42"/>
        <v>#VALUE!</v>
      </c>
      <c r="AT10" s="16" t="e">
        <f t="shared" si="16"/>
        <v>#VALUE!</v>
      </c>
      <c r="AU10" s="16" t="str">
        <f t="shared" si="17"/>
        <v>###</v>
      </c>
      <c r="AV10" s="16" t="str">
        <f t="shared" si="18"/>
        <v>###</v>
      </c>
      <c r="AW10" s="16" t="e">
        <f t="shared" si="19"/>
        <v>#VALUE!</v>
      </c>
      <c r="AX10" s="16" t="str">
        <f t="shared" si="20"/>
        <v>###</v>
      </c>
      <c r="AY10" s="16" t="str">
        <f t="shared" si="21"/>
        <v>###</v>
      </c>
      <c r="AZ10" s="16" t="e">
        <f t="shared" si="22"/>
        <v>#VALUE!</v>
      </c>
      <c r="BA10" s="23" t="e">
        <f t="shared" si="23"/>
        <v>#VALUE!</v>
      </c>
      <c r="BB10" s="23" t="e">
        <f t="shared" si="24"/>
        <v>#VALUE!</v>
      </c>
      <c r="BC10" s="23" t="e">
        <f t="shared" si="25"/>
        <v>#VALUE!</v>
      </c>
      <c r="BD10" s="23" t="e">
        <f t="shared" si="26"/>
        <v>#VALUE!</v>
      </c>
      <c r="BE10" s="23" t="e">
        <f t="shared" si="27"/>
        <v>#VALUE!</v>
      </c>
      <c r="BF10" s="23" t="e">
        <f t="shared" si="28"/>
        <v>#VALUE!</v>
      </c>
      <c r="BG10" s="23" t="e">
        <f t="shared" si="29"/>
        <v>#VALUE!</v>
      </c>
      <c r="BH10" s="24" t="e">
        <f t="shared" si="43"/>
        <v>#VALUE!</v>
      </c>
      <c r="BI10" s="24" t="e">
        <f t="shared" si="30"/>
        <v>#VALUE!</v>
      </c>
      <c r="BJ10" s="25" t="e">
        <f t="shared" si="31"/>
        <v>#VALUE!</v>
      </c>
      <c r="BK10" s="24" t="e">
        <f t="shared" si="32"/>
        <v>#VALUE!</v>
      </c>
      <c r="BL10" s="24" t="e">
        <f t="shared" si="33"/>
        <v>#VALUE!</v>
      </c>
      <c r="BM10" s="24" t="e">
        <f t="shared" si="34"/>
        <v>#VALUE!</v>
      </c>
      <c r="BN10" s="24" t="e">
        <f t="shared" si="35"/>
        <v>#VALUE!</v>
      </c>
      <c r="BO10" s="24" t="e">
        <f t="shared" si="36"/>
        <v>#VALUE!</v>
      </c>
      <c r="BP10" s="26" t="e">
        <f t="shared" si="37"/>
        <v>#VALUE!</v>
      </c>
    </row>
    <row r="11" spans="1:68" ht="18" x14ac:dyDescent="0.25">
      <c r="A11" s="122"/>
      <c r="B11" s="85" t="s">
        <v>36</v>
      </c>
      <c r="C11" s="86" t="s">
        <v>36</v>
      </c>
      <c r="D11" s="87" t="s">
        <v>35</v>
      </c>
      <c r="E11" s="87" t="s">
        <v>35</v>
      </c>
      <c r="F11" s="87" t="s">
        <v>35</v>
      </c>
      <c r="G11" s="88" t="s">
        <v>35</v>
      </c>
      <c r="H11" s="89" t="s">
        <v>35</v>
      </c>
      <c r="I11" s="90" t="s">
        <v>37</v>
      </c>
      <c r="J11" s="90" t="s">
        <v>37</v>
      </c>
      <c r="K11" s="90" t="s">
        <v>37</v>
      </c>
      <c r="L11" s="90" t="s">
        <v>37</v>
      </c>
      <c r="M11" s="90" t="s">
        <v>37</v>
      </c>
      <c r="N11" s="90" t="s">
        <v>37</v>
      </c>
      <c r="O11" s="90" t="s">
        <v>37</v>
      </c>
      <c r="P11" s="90" t="s">
        <v>37</v>
      </c>
      <c r="Q11" s="90" t="s">
        <v>37</v>
      </c>
      <c r="R11" s="91" t="s">
        <v>37</v>
      </c>
      <c r="S11" s="74" t="e">
        <f t="shared" si="38"/>
        <v>#VALUE!</v>
      </c>
      <c r="T11" s="4" t="e">
        <f t="shared" si="39"/>
        <v>#VALUE!</v>
      </c>
      <c r="U11" s="75" t="e">
        <f t="shared" si="40"/>
        <v>#VALUE!</v>
      </c>
      <c r="V11" s="69" t="e">
        <f t="shared" si="0"/>
        <v>#VALUE!</v>
      </c>
      <c r="W11" s="5" t="e">
        <f t="shared" si="1"/>
        <v>#VALUE!</v>
      </c>
      <c r="X11" s="5" t="e">
        <f t="shared" si="1"/>
        <v>#VALUE!</v>
      </c>
      <c r="Y11" s="5" t="e">
        <f t="shared" si="1"/>
        <v>#VALUE!</v>
      </c>
      <c r="Z11" s="6" t="e">
        <f t="shared" si="2"/>
        <v>#VALUE!</v>
      </c>
      <c r="AA11" s="6" t="e">
        <f t="shared" si="2"/>
        <v>#VALUE!</v>
      </c>
      <c r="AB11" s="6" t="e">
        <f t="shared" si="2"/>
        <v>#VALUE!</v>
      </c>
      <c r="AC11" s="7" t="e">
        <f t="shared" si="3"/>
        <v>#VALUE!</v>
      </c>
      <c r="AD11" s="8" t="e">
        <f t="shared" si="3"/>
        <v>#VALUE!</v>
      </c>
      <c r="AE11" s="8" t="e">
        <f t="shared" si="41"/>
        <v>#VALUE!</v>
      </c>
      <c r="AF11" s="3" t="e">
        <f t="shared" si="4"/>
        <v>#VALUE!</v>
      </c>
      <c r="AG11" s="3" t="str">
        <f t="shared" si="5"/>
        <v>###</v>
      </c>
      <c r="AH11" s="3" t="str">
        <f t="shared" si="5"/>
        <v>###</v>
      </c>
      <c r="AI11" s="3" t="e">
        <f t="shared" si="6"/>
        <v>#VALUE!</v>
      </c>
      <c r="AJ11" s="3" t="str">
        <f t="shared" si="7"/>
        <v>###</v>
      </c>
      <c r="AK11" s="9" t="str">
        <f t="shared" si="8"/>
        <v>###</v>
      </c>
      <c r="AL11" s="3" t="e">
        <f t="shared" si="9"/>
        <v>#VALUE!</v>
      </c>
      <c r="AM11" s="10" t="e">
        <f t="shared" si="10"/>
        <v>#VALUE!</v>
      </c>
      <c r="AN11" s="11" t="e">
        <f t="shared" si="11"/>
        <v>#VALUE!</v>
      </c>
      <c r="AO11" s="11" t="e">
        <f t="shared" si="12"/>
        <v>#VALUE!</v>
      </c>
      <c r="AP11" s="10" t="e">
        <f t="shared" si="13"/>
        <v>#VALUE!</v>
      </c>
      <c r="AQ11" s="10" t="e">
        <f t="shared" si="14"/>
        <v>#VALUE!</v>
      </c>
      <c r="AR11" s="10" t="e">
        <f t="shared" si="15"/>
        <v>#VALUE!</v>
      </c>
      <c r="AS11" s="10" t="e">
        <f t="shared" si="42"/>
        <v>#VALUE!</v>
      </c>
      <c r="AT11" s="3" t="e">
        <f t="shared" si="16"/>
        <v>#VALUE!</v>
      </c>
      <c r="AU11" s="3" t="str">
        <f t="shared" si="17"/>
        <v>###</v>
      </c>
      <c r="AV11" s="3" t="str">
        <f t="shared" si="18"/>
        <v>###</v>
      </c>
      <c r="AW11" s="3" t="e">
        <f t="shared" si="19"/>
        <v>#VALUE!</v>
      </c>
      <c r="AX11" s="3" t="str">
        <f t="shared" si="20"/>
        <v>###</v>
      </c>
      <c r="AY11" s="3" t="str">
        <f t="shared" si="21"/>
        <v>###</v>
      </c>
      <c r="AZ11" s="3" t="e">
        <f t="shared" si="22"/>
        <v>#VALUE!</v>
      </c>
      <c r="BA11" s="12" t="e">
        <f t="shared" si="23"/>
        <v>#VALUE!</v>
      </c>
      <c r="BB11" s="12" t="e">
        <f t="shared" si="24"/>
        <v>#VALUE!</v>
      </c>
      <c r="BC11" s="12" t="e">
        <f t="shared" si="25"/>
        <v>#VALUE!</v>
      </c>
      <c r="BD11" s="12" t="e">
        <f t="shared" si="26"/>
        <v>#VALUE!</v>
      </c>
      <c r="BE11" s="12" t="e">
        <f t="shared" si="27"/>
        <v>#VALUE!</v>
      </c>
      <c r="BF11" s="12" t="e">
        <f t="shared" si="28"/>
        <v>#VALUE!</v>
      </c>
      <c r="BG11" s="12" t="e">
        <f t="shared" si="29"/>
        <v>#VALUE!</v>
      </c>
      <c r="BH11" s="13" t="e">
        <f t="shared" si="43"/>
        <v>#VALUE!</v>
      </c>
      <c r="BI11" s="13" t="e">
        <f t="shared" si="30"/>
        <v>#VALUE!</v>
      </c>
      <c r="BJ11" s="14" t="e">
        <f t="shared" si="31"/>
        <v>#VALUE!</v>
      </c>
      <c r="BK11" s="13" t="e">
        <f t="shared" si="32"/>
        <v>#VALUE!</v>
      </c>
      <c r="BL11" s="13" t="e">
        <f t="shared" si="33"/>
        <v>#VALUE!</v>
      </c>
      <c r="BM11" s="13" t="e">
        <f t="shared" si="34"/>
        <v>#VALUE!</v>
      </c>
      <c r="BN11" s="13" t="e">
        <f t="shared" si="35"/>
        <v>#VALUE!</v>
      </c>
      <c r="BO11" s="13" t="e">
        <f t="shared" si="36"/>
        <v>#VALUE!</v>
      </c>
      <c r="BP11" s="15" t="e">
        <f t="shared" si="37"/>
        <v>#VALUE!</v>
      </c>
    </row>
    <row r="12" spans="1:68" ht="18" x14ac:dyDescent="0.25">
      <c r="A12" s="122"/>
      <c r="B12" s="85" t="s">
        <v>36</v>
      </c>
      <c r="C12" s="86" t="s">
        <v>36</v>
      </c>
      <c r="D12" s="87" t="s">
        <v>35</v>
      </c>
      <c r="E12" s="87" t="s">
        <v>35</v>
      </c>
      <c r="F12" s="87" t="s">
        <v>35</v>
      </c>
      <c r="G12" s="88" t="s">
        <v>35</v>
      </c>
      <c r="H12" s="89" t="s">
        <v>35</v>
      </c>
      <c r="I12" s="90" t="s">
        <v>37</v>
      </c>
      <c r="J12" s="90" t="s">
        <v>37</v>
      </c>
      <c r="K12" s="90" t="s">
        <v>37</v>
      </c>
      <c r="L12" s="90" t="s">
        <v>37</v>
      </c>
      <c r="M12" s="90" t="s">
        <v>37</v>
      </c>
      <c r="N12" s="90" t="s">
        <v>37</v>
      </c>
      <c r="O12" s="90" t="s">
        <v>37</v>
      </c>
      <c r="P12" s="90" t="s">
        <v>37</v>
      </c>
      <c r="Q12" s="90" t="s">
        <v>37</v>
      </c>
      <c r="R12" s="91" t="s">
        <v>37</v>
      </c>
      <c r="S12" s="74" t="e">
        <f t="shared" si="38"/>
        <v>#VALUE!</v>
      </c>
      <c r="T12" s="4" t="e">
        <f t="shared" si="39"/>
        <v>#VALUE!</v>
      </c>
      <c r="U12" s="75" t="e">
        <f t="shared" si="40"/>
        <v>#VALUE!</v>
      </c>
      <c r="V12" s="69" t="e">
        <f t="shared" si="0"/>
        <v>#VALUE!</v>
      </c>
      <c r="W12" s="5" t="e">
        <f t="shared" si="1"/>
        <v>#VALUE!</v>
      </c>
      <c r="X12" s="5" t="e">
        <f t="shared" si="1"/>
        <v>#VALUE!</v>
      </c>
      <c r="Y12" s="5" t="e">
        <f t="shared" si="1"/>
        <v>#VALUE!</v>
      </c>
      <c r="Z12" s="6" t="e">
        <f t="shared" si="2"/>
        <v>#VALUE!</v>
      </c>
      <c r="AA12" s="6" t="e">
        <f t="shared" si="2"/>
        <v>#VALUE!</v>
      </c>
      <c r="AB12" s="6" t="e">
        <f t="shared" si="2"/>
        <v>#VALUE!</v>
      </c>
      <c r="AC12" s="7" t="e">
        <f t="shared" si="3"/>
        <v>#VALUE!</v>
      </c>
      <c r="AD12" s="8" t="e">
        <f t="shared" si="3"/>
        <v>#VALUE!</v>
      </c>
      <c r="AE12" s="8" t="e">
        <f t="shared" si="41"/>
        <v>#VALUE!</v>
      </c>
      <c r="AF12" s="3" t="e">
        <f t="shared" si="4"/>
        <v>#VALUE!</v>
      </c>
      <c r="AG12" s="3" t="str">
        <f t="shared" si="5"/>
        <v>###</v>
      </c>
      <c r="AH12" s="3" t="str">
        <f t="shared" si="5"/>
        <v>###</v>
      </c>
      <c r="AI12" s="3" t="e">
        <f t="shared" si="6"/>
        <v>#VALUE!</v>
      </c>
      <c r="AJ12" s="3" t="str">
        <f t="shared" si="7"/>
        <v>###</v>
      </c>
      <c r="AK12" s="9" t="str">
        <f t="shared" si="8"/>
        <v>###</v>
      </c>
      <c r="AL12" s="3" t="e">
        <f t="shared" si="9"/>
        <v>#VALUE!</v>
      </c>
      <c r="AM12" s="10" t="e">
        <f t="shared" si="10"/>
        <v>#VALUE!</v>
      </c>
      <c r="AN12" s="11" t="e">
        <f t="shared" si="11"/>
        <v>#VALUE!</v>
      </c>
      <c r="AO12" s="11" t="e">
        <f t="shared" si="12"/>
        <v>#VALUE!</v>
      </c>
      <c r="AP12" s="10" t="e">
        <f t="shared" si="13"/>
        <v>#VALUE!</v>
      </c>
      <c r="AQ12" s="10" t="e">
        <f t="shared" si="14"/>
        <v>#VALUE!</v>
      </c>
      <c r="AR12" s="10" t="e">
        <f t="shared" si="15"/>
        <v>#VALUE!</v>
      </c>
      <c r="AS12" s="10" t="e">
        <f t="shared" si="42"/>
        <v>#VALUE!</v>
      </c>
      <c r="AT12" s="3" t="e">
        <f t="shared" si="16"/>
        <v>#VALUE!</v>
      </c>
      <c r="AU12" s="3" t="str">
        <f t="shared" si="17"/>
        <v>###</v>
      </c>
      <c r="AV12" s="3" t="str">
        <f t="shared" si="18"/>
        <v>###</v>
      </c>
      <c r="AW12" s="3" t="e">
        <f t="shared" si="19"/>
        <v>#VALUE!</v>
      </c>
      <c r="AX12" s="3" t="str">
        <f t="shared" si="20"/>
        <v>###</v>
      </c>
      <c r="AY12" s="3" t="str">
        <f t="shared" si="21"/>
        <v>###</v>
      </c>
      <c r="AZ12" s="3" t="e">
        <f t="shared" si="22"/>
        <v>#VALUE!</v>
      </c>
      <c r="BA12" s="12" t="e">
        <f t="shared" si="23"/>
        <v>#VALUE!</v>
      </c>
      <c r="BB12" s="12" t="e">
        <f t="shared" si="24"/>
        <v>#VALUE!</v>
      </c>
      <c r="BC12" s="12" t="e">
        <f t="shared" si="25"/>
        <v>#VALUE!</v>
      </c>
      <c r="BD12" s="12" t="e">
        <f t="shared" si="26"/>
        <v>#VALUE!</v>
      </c>
      <c r="BE12" s="12" t="e">
        <f t="shared" si="27"/>
        <v>#VALUE!</v>
      </c>
      <c r="BF12" s="12" t="e">
        <f t="shared" si="28"/>
        <v>#VALUE!</v>
      </c>
      <c r="BG12" s="12" t="e">
        <f t="shared" si="29"/>
        <v>#VALUE!</v>
      </c>
      <c r="BH12" s="13" t="e">
        <f t="shared" si="43"/>
        <v>#VALUE!</v>
      </c>
      <c r="BI12" s="13" t="e">
        <f t="shared" si="30"/>
        <v>#VALUE!</v>
      </c>
      <c r="BJ12" s="14" t="e">
        <f t="shared" si="31"/>
        <v>#VALUE!</v>
      </c>
      <c r="BK12" s="13" t="e">
        <f t="shared" si="32"/>
        <v>#VALUE!</v>
      </c>
      <c r="BL12" s="13" t="e">
        <f t="shared" si="33"/>
        <v>#VALUE!</v>
      </c>
      <c r="BM12" s="13" t="e">
        <f t="shared" si="34"/>
        <v>#VALUE!</v>
      </c>
      <c r="BN12" s="13" t="e">
        <f t="shared" si="35"/>
        <v>#VALUE!</v>
      </c>
      <c r="BO12" s="13" t="e">
        <f t="shared" si="36"/>
        <v>#VALUE!</v>
      </c>
      <c r="BP12" s="15" t="e">
        <f t="shared" si="37"/>
        <v>#VALUE!</v>
      </c>
    </row>
    <row r="13" spans="1:68" ht="18" x14ac:dyDescent="0.25">
      <c r="A13" s="122"/>
      <c r="B13" s="85" t="s">
        <v>36</v>
      </c>
      <c r="C13" s="86" t="s">
        <v>36</v>
      </c>
      <c r="D13" s="87" t="s">
        <v>35</v>
      </c>
      <c r="E13" s="87" t="s">
        <v>35</v>
      </c>
      <c r="F13" s="87" t="s">
        <v>35</v>
      </c>
      <c r="G13" s="88" t="s">
        <v>35</v>
      </c>
      <c r="H13" s="89" t="s">
        <v>35</v>
      </c>
      <c r="I13" s="90" t="s">
        <v>37</v>
      </c>
      <c r="J13" s="90" t="s">
        <v>37</v>
      </c>
      <c r="K13" s="90" t="s">
        <v>37</v>
      </c>
      <c r="L13" s="90" t="s">
        <v>37</v>
      </c>
      <c r="M13" s="90" t="s">
        <v>37</v>
      </c>
      <c r="N13" s="90" t="s">
        <v>37</v>
      </c>
      <c r="O13" s="90" t="s">
        <v>37</v>
      </c>
      <c r="P13" s="90" t="s">
        <v>37</v>
      </c>
      <c r="Q13" s="90" t="s">
        <v>37</v>
      </c>
      <c r="R13" s="91" t="s">
        <v>37</v>
      </c>
      <c r="S13" s="74" t="e">
        <f t="shared" si="38"/>
        <v>#VALUE!</v>
      </c>
      <c r="T13" s="4" t="e">
        <f t="shared" si="39"/>
        <v>#VALUE!</v>
      </c>
      <c r="U13" s="75" t="e">
        <f t="shared" si="40"/>
        <v>#VALUE!</v>
      </c>
      <c r="V13" s="69" t="e">
        <f t="shared" si="0"/>
        <v>#VALUE!</v>
      </c>
      <c r="W13" s="5" t="e">
        <f t="shared" si="1"/>
        <v>#VALUE!</v>
      </c>
      <c r="X13" s="5" t="e">
        <f t="shared" si="1"/>
        <v>#VALUE!</v>
      </c>
      <c r="Y13" s="5" t="e">
        <f t="shared" si="1"/>
        <v>#VALUE!</v>
      </c>
      <c r="Z13" s="6" t="e">
        <f t="shared" si="2"/>
        <v>#VALUE!</v>
      </c>
      <c r="AA13" s="6" t="e">
        <f t="shared" si="2"/>
        <v>#VALUE!</v>
      </c>
      <c r="AB13" s="6" t="e">
        <f t="shared" si="2"/>
        <v>#VALUE!</v>
      </c>
      <c r="AC13" s="7" t="e">
        <f t="shared" si="3"/>
        <v>#VALUE!</v>
      </c>
      <c r="AD13" s="8" t="e">
        <f t="shared" si="3"/>
        <v>#VALUE!</v>
      </c>
      <c r="AE13" s="8" t="e">
        <f t="shared" si="41"/>
        <v>#VALUE!</v>
      </c>
      <c r="AF13" s="3" t="e">
        <f t="shared" si="4"/>
        <v>#VALUE!</v>
      </c>
      <c r="AG13" s="3" t="str">
        <f t="shared" si="5"/>
        <v>###</v>
      </c>
      <c r="AH13" s="3" t="str">
        <f t="shared" si="5"/>
        <v>###</v>
      </c>
      <c r="AI13" s="3" t="e">
        <f t="shared" si="6"/>
        <v>#VALUE!</v>
      </c>
      <c r="AJ13" s="3" t="str">
        <f t="shared" si="7"/>
        <v>###</v>
      </c>
      <c r="AK13" s="9" t="str">
        <f t="shared" si="8"/>
        <v>###</v>
      </c>
      <c r="AL13" s="3" t="e">
        <f t="shared" si="9"/>
        <v>#VALUE!</v>
      </c>
      <c r="AM13" s="10" t="e">
        <f t="shared" si="10"/>
        <v>#VALUE!</v>
      </c>
      <c r="AN13" s="11" t="e">
        <f t="shared" si="11"/>
        <v>#VALUE!</v>
      </c>
      <c r="AO13" s="11" t="e">
        <f t="shared" si="12"/>
        <v>#VALUE!</v>
      </c>
      <c r="AP13" s="10" t="e">
        <f t="shared" si="13"/>
        <v>#VALUE!</v>
      </c>
      <c r="AQ13" s="10" t="e">
        <f t="shared" si="14"/>
        <v>#VALUE!</v>
      </c>
      <c r="AR13" s="10" t="e">
        <f t="shared" si="15"/>
        <v>#VALUE!</v>
      </c>
      <c r="AS13" s="10" t="e">
        <f t="shared" si="42"/>
        <v>#VALUE!</v>
      </c>
      <c r="AT13" s="3" t="e">
        <f t="shared" si="16"/>
        <v>#VALUE!</v>
      </c>
      <c r="AU13" s="3" t="str">
        <f t="shared" si="17"/>
        <v>###</v>
      </c>
      <c r="AV13" s="3" t="str">
        <f t="shared" si="18"/>
        <v>###</v>
      </c>
      <c r="AW13" s="3" t="e">
        <f t="shared" si="19"/>
        <v>#VALUE!</v>
      </c>
      <c r="AX13" s="3" t="str">
        <f t="shared" si="20"/>
        <v>###</v>
      </c>
      <c r="AY13" s="3" t="str">
        <f t="shared" si="21"/>
        <v>###</v>
      </c>
      <c r="AZ13" s="3" t="e">
        <f t="shared" si="22"/>
        <v>#VALUE!</v>
      </c>
      <c r="BA13" s="12" t="e">
        <f t="shared" si="23"/>
        <v>#VALUE!</v>
      </c>
      <c r="BB13" s="12" t="e">
        <f t="shared" si="24"/>
        <v>#VALUE!</v>
      </c>
      <c r="BC13" s="12" t="e">
        <f t="shared" si="25"/>
        <v>#VALUE!</v>
      </c>
      <c r="BD13" s="12" t="e">
        <f t="shared" si="26"/>
        <v>#VALUE!</v>
      </c>
      <c r="BE13" s="12" t="e">
        <f t="shared" si="27"/>
        <v>#VALUE!</v>
      </c>
      <c r="BF13" s="12" t="e">
        <f t="shared" si="28"/>
        <v>#VALUE!</v>
      </c>
      <c r="BG13" s="12" t="e">
        <f t="shared" si="29"/>
        <v>#VALUE!</v>
      </c>
      <c r="BH13" s="13" t="e">
        <f t="shared" si="43"/>
        <v>#VALUE!</v>
      </c>
      <c r="BI13" s="13" t="e">
        <f t="shared" si="30"/>
        <v>#VALUE!</v>
      </c>
      <c r="BJ13" s="14" t="e">
        <f t="shared" si="31"/>
        <v>#VALUE!</v>
      </c>
      <c r="BK13" s="13" t="e">
        <f t="shared" si="32"/>
        <v>#VALUE!</v>
      </c>
      <c r="BL13" s="13" t="e">
        <f t="shared" si="33"/>
        <v>#VALUE!</v>
      </c>
      <c r="BM13" s="13" t="e">
        <f t="shared" si="34"/>
        <v>#VALUE!</v>
      </c>
      <c r="BN13" s="13" t="e">
        <f t="shared" si="35"/>
        <v>#VALUE!</v>
      </c>
      <c r="BO13" s="13" t="e">
        <f t="shared" si="36"/>
        <v>#VALUE!</v>
      </c>
      <c r="BP13" s="15" t="e">
        <f t="shared" si="37"/>
        <v>#VALUE!</v>
      </c>
    </row>
    <row r="14" spans="1:68" ht="18" x14ac:dyDescent="0.25">
      <c r="A14" s="122"/>
      <c r="B14" s="85" t="s">
        <v>36</v>
      </c>
      <c r="C14" s="86" t="s">
        <v>36</v>
      </c>
      <c r="D14" s="87" t="s">
        <v>35</v>
      </c>
      <c r="E14" s="87" t="s">
        <v>35</v>
      </c>
      <c r="F14" s="87" t="s">
        <v>35</v>
      </c>
      <c r="G14" s="88" t="s">
        <v>35</v>
      </c>
      <c r="H14" s="89" t="s">
        <v>35</v>
      </c>
      <c r="I14" s="90" t="s">
        <v>37</v>
      </c>
      <c r="J14" s="90" t="s">
        <v>37</v>
      </c>
      <c r="K14" s="90" t="s">
        <v>37</v>
      </c>
      <c r="L14" s="90" t="s">
        <v>37</v>
      </c>
      <c r="M14" s="90" t="s">
        <v>37</v>
      </c>
      <c r="N14" s="90" t="s">
        <v>37</v>
      </c>
      <c r="O14" s="90" t="s">
        <v>37</v>
      </c>
      <c r="P14" s="90" t="s">
        <v>37</v>
      </c>
      <c r="Q14" s="90" t="s">
        <v>37</v>
      </c>
      <c r="R14" s="91" t="s">
        <v>37</v>
      </c>
      <c r="S14" s="74" t="e">
        <f t="shared" si="38"/>
        <v>#VALUE!</v>
      </c>
      <c r="T14" s="4" t="e">
        <f t="shared" si="39"/>
        <v>#VALUE!</v>
      </c>
      <c r="U14" s="75" t="e">
        <f t="shared" si="40"/>
        <v>#VALUE!</v>
      </c>
      <c r="V14" s="69" t="e">
        <f t="shared" si="0"/>
        <v>#VALUE!</v>
      </c>
      <c r="W14" s="5" t="e">
        <f t="shared" si="1"/>
        <v>#VALUE!</v>
      </c>
      <c r="X14" s="5" t="e">
        <f t="shared" si="1"/>
        <v>#VALUE!</v>
      </c>
      <c r="Y14" s="5" t="e">
        <f t="shared" si="1"/>
        <v>#VALUE!</v>
      </c>
      <c r="Z14" s="6" t="e">
        <f t="shared" si="2"/>
        <v>#VALUE!</v>
      </c>
      <c r="AA14" s="6" t="e">
        <f t="shared" si="2"/>
        <v>#VALUE!</v>
      </c>
      <c r="AB14" s="6" t="e">
        <f t="shared" si="2"/>
        <v>#VALUE!</v>
      </c>
      <c r="AC14" s="7" t="e">
        <f t="shared" si="3"/>
        <v>#VALUE!</v>
      </c>
      <c r="AD14" s="8" t="e">
        <f t="shared" si="3"/>
        <v>#VALUE!</v>
      </c>
      <c r="AE14" s="8" t="e">
        <f t="shared" si="41"/>
        <v>#VALUE!</v>
      </c>
      <c r="AF14" s="3" t="e">
        <f t="shared" si="4"/>
        <v>#VALUE!</v>
      </c>
      <c r="AG14" s="3" t="str">
        <f t="shared" si="5"/>
        <v>###</v>
      </c>
      <c r="AH14" s="3" t="str">
        <f t="shared" si="5"/>
        <v>###</v>
      </c>
      <c r="AI14" s="3" t="e">
        <f t="shared" si="6"/>
        <v>#VALUE!</v>
      </c>
      <c r="AJ14" s="3" t="str">
        <f t="shared" si="7"/>
        <v>###</v>
      </c>
      <c r="AK14" s="9" t="str">
        <f t="shared" si="8"/>
        <v>###</v>
      </c>
      <c r="AL14" s="3" t="e">
        <f t="shared" si="9"/>
        <v>#VALUE!</v>
      </c>
      <c r="AM14" s="10" t="e">
        <f t="shared" si="10"/>
        <v>#VALUE!</v>
      </c>
      <c r="AN14" s="11" t="e">
        <f t="shared" si="11"/>
        <v>#VALUE!</v>
      </c>
      <c r="AO14" s="11" t="e">
        <f t="shared" si="12"/>
        <v>#VALUE!</v>
      </c>
      <c r="AP14" s="10" t="e">
        <f t="shared" si="13"/>
        <v>#VALUE!</v>
      </c>
      <c r="AQ14" s="10" t="e">
        <f t="shared" si="14"/>
        <v>#VALUE!</v>
      </c>
      <c r="AR14" s="10" t="e">
        <f t="shared" si="15"/>
        <v>#VALUE!</v>
      </c>
      <c r="AS14" s="10" t="e">
        <f t="shared" si="42"/>
        <v>#VALUE!</v>
      </c>
      <c r="AT14" s="3" t="e">
        <f t="shared" si="16"/>
        <v>#VALUE!</v>
      </c>
      <c r="AU14" s="3" t="str">
        <f t="shared" si="17"/>
        <v>###</v>
      </c>
      <c r="AV14" s="3" t="str">
        <f t="shared" si="18"/>
        <v>###</v>
      </c>
      <c r="AW14" s="3" t="e">
        <f t="shared" si="19"/>
        <v>#VALUE!</v>
      </c>
      <c r="AX14" s="3" t="str">
        <f t="shared" si="20"/>
        <v>###</v>
      </c>
      <c r="AY14" s="3" t="str">
        <f t="shared" si="21"/>
        <v>###</v>
      </c>
      <c r="AZ14" s="3" t="e">
        <f t="shared" si="22"/>
        <v>#VALUE!</v>
      </c>
      <c r="BA14" s="12" t="e">
        <f t="shared" si="23"/>
        <v>#VALUE!</v>
      </c>
      <c r="BB14" s="12" t="e">
        <f t="shared" si="24"/>
        <v>#VALUE!</v>
      </c>
      <c r="BC14" s="12" t="e">
        <f t="shared" si="25"/>
        <v>#VALUE!</v>
      </c>
      <c r="BD14" s="12" t="e">
        <f t="shared" si="26"/>
        <v>#VALUE!</v>
      </c>
      <c r="BE14" s="12" t="e">
        <f t="shared" si="27"/>
        <v>#VALUE!</v>
      </c>
      <c r="BF14" s="12" t="e">
        <f t="shared" si="28"/>
        <v>#VALUE!</v>
      </c>
      <c r="BG14" s="12" t="e">
        <f t="shared" si="29"/>
        <v>#VALUE!</v>
      </c>
      <c r="BH14" s="13" t="e">
        <f t="shared" si="43"/>
        <v>#VALUE!</v>
      </c>
      <c r="BI14" s="13" t="e">
        <f t="shared" si="30"/>
        <v>#VALUE!</v>
      </c>
      <c r="BJ14" s="14" t="e">
        <f t="shared" si="31"/>
        <v>#VALUE!</v>
      </c>
      <c r="BK14" s="13" t="e">
        <f t="shared" si="32"/>
        <v>#VALUE!</v>
      </c>
      <c r="BL14" s="13" t="e">
        <f t="shared" si="33"/>
        <v>#VALUE!</v>
      </c>
      <c r="BM14" s="13" t="e">
        <f t="shared" si="34"/>
        <v>#VALUE!</v>
      </c>
      <c r="BN14" s="13" t="e">
        <f t="shared" si="35"/>
        <v>#VALUE!</v>
      </c>
      <c r="BO14" s="13" t="e">
        <f t="shared" si="36"/>
        <v>#VALUE!</v>
      </c>
      <c r="BP14" s="15" t="e">
        <f t="shared" si="37"/>
        <v>#VALUE!</v>
      </c>
    </row>
    <row r="15" spans="1:68" ht="18" x14ac:dyDescent="0.25">
      <c r="A15" s="122"/>
      <c r="B15" s="85" t="s">
        <v>36</v>
      </c>
      <c r="C15" s="86" t="s">
        <v>36</v>
      </c>
      <c r="D15" s="87" t="s">
        <v>35</v>
      </c>
      <c r="E15" s="87" t="s">
        <v>35</v>
      </c>
      <c r="F15" s="87" t="s">
        <v>35</v>
      </c>
      <c r="G15" s="88" t="s">
        <v>35</v>
      </c>
      <c r="H15" s="89" t="s">
        <v>35</v>
      </c>
      <c r="I15" s="90" t="s">
        <v>37</v>
      </c>
      <c r="J15" s="90" t="s">
        <v>37</v>
      </c>
      <c r="K15" s="90" t="s">
        <v>37</v>
      </c>
      <c r="L15" s="90" t="s">
        <v>37</v>
      </c>
      <c r="M15" s="90" t="s">
        <v>37</v>
      </c>
      <c r="N15" s="90" t="s">
        <v>37</v>
      </c>
      <c r="O15" s="90" t="s">
        <v>37</v>
      </c>
      <c r="P15" s="90" t="s">
        <v>37</v>
      </c>
      <c r="Q15" s="90" t="s">
        <v>37</v>
      </c>
      <c r="R15" s="91" t="s">
        <v>37</v>
      </c>
      <c r="S15" s="74" t="e">
        <f t="shared" si="38"/>
        <v>#VALUE!</v>
      </c>
      <c r="T15" s="4" t="e">
        <f t="shared" si="39"/>
        <v>#VALUE!</v>
      </c>
      <c r="U15" s="75" t="e">
        <f t="shared" si="40"/>
        <v>#VALUE!</v>
      </c>
      <c r="V15" s="69" t="e">
        <f t="shared" si="0"/>
        <v>#VALUE!</v>
      </c>
      <c r="W15" s="5" t="e">
        <f t="shared" si="1"/>
        <v>#VALUE!</v>
      </c>
      <c r="X15" s="5" t="e">
        <f t="shared" si="1"/>
        <v>#VALUE!</v>
      </c>
      <c r="Y15" s="5" t="e">
        <f t="shared" si="1"/>
        <v>#VALUE!</v>
      </c>
      <c r="Z15" s="6" t="e">
        <f t="shared" si="2"/>
        <v>#VALUE!</v>
      </c>
      <c r="AA15" s="6" t="e">
        <f t="shared" si="2"/>
        <v>#VALUE!</v>
      </c>
      <c r="AB15" s="6" t="e">
        <f t="shared" si="2"/>
        <v>#VALUE!</v>
      </c>
      <c r="AC15" s="7" t="e">
        <f t="shared" si="3"/>
        <v>#VALUE!</v>
      </c>
      <c r="AD15" s="8" t="e">
        <f t="shared" si="3"/>
        <v>#VALUE!</v>
      </c>
      <c r="AE15" s="8" t="e">
        <f t="shared" si="41"/>
        <v>#VALUE!</v>
      </c>
      <c r="AF15" s="3" t="e">
        <f t="shared" si="4"/>
        <v>#VALUE!</v>
      </c>
      <c r="AG15" s="3" t="str">
        <f t="shared" si="5"/>
        <v>###</v>
      </c>
      <c r="AH15" s="3" t="str">
        <f t="shared" si="5"/>
        <v>###</v>
      </c>
      <c r="AI15" s="3" t="e">
        <f t="shared" si="6"/>
        <v>#VALUE!</v>
      </c>
      <c r="AJ15" s="3" t="str">
        <f t="shared" si="7"/>
        <v>###</v>
      </c>
      <c r="AK15" s="9" t="str">
        <f t="shared" si="8"/>
        <v>###</v>
      </c>
      <c r="AL15" s="3" t="e">
        <f t="shared" si="9"/>
        <v>#VALUE!</v>
      </c>
      <c r="AM15" s="10" t="e">
        <f t="shared" si="10"/>
        <v>#VALUE!</v>
      </c>
      <c r="AN15" s="11" t="e">
        <f t="shared" si="11"/>
        <v>#VALUE!</v>
      </c>
      <c r="AO15" s="11" t="e">
        <f t="shared" si="12"/>
        <v>#VALUE!</v>
      </c>
      <c r="AP15" s="10" t="e">
        <f t="shared" si="13"/>
        <v>#VALUE!</v>
      </c>
      <c r="AQ15" s="10" t="e">
        <f t="shared" si="14"/>
        <v>#VALUE!</v>
      </c>
      <c r="AR15" s="10" t="e">
        <f t="shared" si="15"/>
        <v>#VALUE!</v>
      </c>
      <c r="AS15" s="10" t="e">
        <f t="shared" si="42"/>
        <v>#VALUE!</v>
      </c>
      <c r="AT15" s="3" t="e">
        <f t="shared" si="16"/>
        <v>#VALUE!</v>
      </c>
      <c r="AU15" s="3" t="str">
        <f t="shared" si="17"/>
        <v>###</v>
      </c>
      <c r="AV15" s="3" t="str">
        <f t="shared" si="18"/>
        <v>###</v>
      </c>
      <c r="AW15" s="3" t="e">
        <f t="shared" si="19"/>
        <v>#VALUE!</v>
      </c>
      <c r="AX15" s="3" t="str">
        <f t="shared" si="20"/>
        <v>###</v>
      </c>
      <c r="AY15" s="3" t="str">
        <f t="shared" si="21"/>
        <v>###</v>
      </c>
      <c r="AZ15" s="3" t="e">
        <f t="shared" si="22"/>
        <v>#VALUE!</v>
      </c>
      <c r="BA15" s="12" t="e">
        <f t="shared" si="23"/>
        <v>#VALUE!</v>
      </c>
      <c r="BB15" s="12" t="e">
        <f t="shared" si="24"/>
        <v>#VALUE!</v>
      </c>
      <c r="BC15" s="12" t="e">
        <f t="shared" si="25"/>
        <v>#VALUE!</v>
      </c>
      <c r="BD15" s="12" t="e">
        <f t="shared" si="26"/>
        <v>#VALUE!</v>
      </c>
      <c r="BE15" s="12" t="e">
        <f t="shared" si="27"/>
        <v>#VALUE!</v>
      </c>
      <c r="BF15" s="12" t="e">
        <f t="shared" si="28"/>
        <v>#VALUE!</v>
      </c>
      <c r="BG15" s="12" t="e">
        <f t="shared" si="29"/>
        <v>#VALUE!</v>
      </c>
      <c r="BH15" s="13" t="e">
        <f t="shared" si="43"/>
        <v>#VALUE!</v>
      </c>
      <c r="BI15" s="13" t="e">
        <f t="shared" si="30"/>
        <v>#VALUE!</v>
      </c>
      <c r="BJ15" s="14" t="e">
        <f t="shared" si="31"/>
        <v>#VALUE!</v>
      </c>
      <c r="BK15" s="13" t="e">
        <f t="shared" si="32"/>
        <v>#VALUE!</v>
      </c>
      <c r="BL15" s="13" t="e">
        <f t="shared" si="33"/>
        <v>#VALUE!</v>
      </c>
      <c r="BM15" s="13" t="e">
        <f t="shared" si="34"/>
        <v>#VALUE!</v>
      </c>
      <c r="BN15" s="13" t="e">
        <f t="shared" si="35"/>
        <v>#VALUE!</v>
      </c>
      <c r="BO15" s="13" t="e">
        <f t="shared" si="36"/>
        <v>#VALUE!</v>
      </c>
      <c r="BP15" s="15" t="e">
        <f t="shared" si="37"/>
        <v>#VALUE!</v>
      </c>
    </row>
    <row r="16" spans="1:68" ht="18" x14ac:dyDescent="0.25">
      <c r="A16" s="122"/>
      <c r="B16" s="85" t="s">
        <v>36</v>
      </c>
      <c r="C16" s="86" t="s">
        <v>36</v>
      </c>
      <c r="D16" s="87" t="s">
        <v>35</v>
      </c>
      <c r="E16" s="87" t="s">
        <v>35</v>
      </c>
      <c r="F16" s="87" t="s">
        <v>35</v>
      </c>
      <c r="G16" s="88" t="s">
        <v>35</v>
      </c>
      <c r="H16" s="89" t="s">
        <v>35</v>
      </c>
      <c r="I16" s="90" t="s">
        <v>37</v>
      </c>
      <c r="J16" s="90" t="s">
        <v>37</v>
      </c>
      <c r="K16" s="90" t="s">
        <v>37</v>
      </c>
      <c r="L16" s="90" t="s">
        <v>37</v>
      </c>
      <c r="M16" s="90" t="s">
        <v>37</v>
      </c>
      <c r="N16" s="90" t="s">
        <v>37</v>
      </c>
      <c r="O16" s="90" t="s">
        <v>37</v>
      </c>
      <c r="P16" s="90" t="s">
        <v>37</v>
      </c>
      <c r="Q16" s="90" t="s">
        <v>37</v>
      </c>
      <c r="R16" s="91" t="s">
        <v>37</v>
      </c>
      <c r="S16" s="74" t="e">
        <f t="shared" si="38"/>
        <v>#VALUE!</v>
      </c>
      <c r="T16" s="4" t="e">
        <f t="shared" si="39"/>
        <v>#VALUE!</v>
      </c>
      <c r="U16" s="75" t="e">
        <f t="shared" si="40"/>
        <v>#VALUE!</v>
      </c>
      <c r="V16" s="69" t="e">
        <f t="shared" si="0"/>
        <v>#VALUE!</v>
      </c>
      <c r="W16" s="5" t="e">
        <f t="shared" si="1"/>
        <v>#VALUE!</v>
      </c>
      <c r="X16" s="5" t="e">
        <f t="shared" si="1"/>
        <v>#VALUE!</v>
      </c>
      <c r="Y16" s="5" t="e">
        <f t="shared" si="1"/>
        <v>#VALUE!</v>
      </c>
      <c r="Z16" s="6" t="e">
        <f t="shared" si="2"/>
        <v>#VALUE!</v>
      </c>
      <c r="AA16" s="6" t="e">
        <f t="shared" si="2"/>
        <v>#VALUE!</v>
      </c>
      <c r="AB16" s="6" t="e">
        <f t="shared" si="2"/>
        <v>#VALUE!</v>
      </c>
      <c r="AC16" s="7" t="e">
        <f t="shared" si="3"/>
        <v>#VALUE!</v>
      </c>
      <c r="AD16" s="8" t="e">
        <f t="shared" si="3"/>
        <v>#VALUE!</v>
      </c>
      <c r="AE16" s="8" t="e">
        <f t="shared" si="41"/>
        <v>#VALUE!</v>
      </c>
      <c r="AF16" s="3" t="e">
        <f t="shared" si="4"/>
        <v>#VALUE!</v>
      </c>
      <c r="AG16" s="3" t="str">
        <f t="shared" si="5"/>
        <v>###</v>
      </c>
      <c r="AH16" s="3" t="str">
        <f t="shared" si="5"/>
        <v>###</v>
      </c>
      <c r="AI16" s="3" t="e">
        <f t="shared" si="6"/>
        <v>#VALUE!</v>
      </c>
      <c r="AJ16" s="3" t="str">
        <f t="shared" si="7"/>
        <v>###</v>
      </c>
      <c r="AK16" s="9" t="str">
        <f t="shared" si="8"/>
        <v>###</v>
      </c>
      <c r="AL16" s="3" t="e">
        <f t="shared" si="9"/>
        <v>#VALUE!</v>
      </c>
      <c r="AM16" s="10" t="e">
        <f t="shared" si="10"/>
        <v>#VALUE!</v>
      </c>
      <c r="AN16" s="11" t="e">
        <f t="shared" si="11"/>
        <v>#VALUE!</v>
      </c>
      <c r="AO16" s="11" t="e">
        <f t="shared" si="12"/>
        <v>#VALUE!</v>
      </c>
      <c r="AP16" s="10" t="e">
        <f t="shared" si="13"/>
        <v>#VALUE!</v>
      </c>
      <c r="AQ16" s="10" t="e">
        <f t="shared" si="14"/>
        <v>#VALUE!</v>
      </c>
      <c r="AR16" s="10" t="e">
        <f t="shared" si="15"/>
        <v>#VALUE!</v>
      </c>
      <c r="AS16" s="10" t="e">
        <f t="shared" si="42"/>
        <v>#VALUE!</v>
      </c>
      <c r="AT16" s="3" t="e">
        <f t="shared" si="16"/>
        <v>#VALUE!</v>
      </c>
      <c r="AU16" s="3" t="str">
        <f t="shared" si="17"/>
        <v>###</v>
      </c>
      <c r="AV16" s="3" t="str">
        <f t="shared" si="18"/>
        <v>###</v>
      </c>
      <c r="AW16" s="3" t="e">
        <f t="shared" si="19"/>
        <v>#VALUE!</v>
      </c>
      <c r="AX16" s="3" t="str">
        <f t="shared" si="20"/>
        <v>###</v>
      </c>
      <c r="AY16" s="3" t="str">
        <f t="shared" si="21"/>
        <v>###</v>
      </c>
      <c r="AZ16" s="3" t="e">
        <f t="shared" si="22"/>
        <v>#VALUE!</v>
      </c>
      <c r="BA16" s="12" t="e">
        <f t="shared" si="23"/>
        <v>#VALUE!</v>
      </c>
      <c r="BB16" s="12" t="e">
        <f t="shared" si="24"/>
        <v>#VALUE!</v>
      </c>
      <c r="BC16" s="12" t="e">
        <f t="shared" si="25"/>
        <v>#VALUE!</v>
      </c>
      <c r="BD16" s="12" t="e">
        <f t="shared" si="26"/>
        <v>#VALUE!</v>
      </c>
      <c r="BE16" s="12" t="e">
        <f t="shared" si="27"/>
        <v>#VALUE!</v>
      </c>
      <c r="BF16" s="12" t="e">
        <f t="shared" si="28"/>
        <v>#VALUE!</v>
      </c>
      <c r="BG16" s="12" t="e">
        <f t="shared" si="29"/>
        <v>#VALUE!</v>
      </c>
      <c r="BH16" s="13" t="e">
        <f t="shared" si="43"/>
        <v>#VALUE!</v>
      </c>
      <c r="BI16" s="13" t="e">
        <f t="shared" si="30"/>
        <v>#VALUE!</v>
      </c>
      <c r="BJ16" s="14" t="e">
        <f t="shared" si="31"/>
        <v>#VALUE!</v>
      </c>
      <c r="BK16" s="13" t="e">
        <f t="shared" si="32"/>
        <v>#VALUE!</v>
      </c>
      <c r="BL16" s="13" t="e">
        <f t="shared" si="33"/>
        <v>#VALUE!</v>
      </c>
      <c r="BM16" s="13" t="e">
        <f t="shared" si="34"/>
        <v>#VALUE!</v>
      </c>
      <c r="BN16" s="13" t="e">
        <f t="shared" si="35"/>
        <v>#VALUE!</v>
      </c>
      <c r="BO16" s="13" t="e">
        <f t="shared" si="36"/>
        <v>#VALUE!</v>
      </c>
      <c r="BP16" s="15" t="e">
        <f t="shared" si="37"/>
        <v>#VALUE!</v>
      </c>
    </row>
    <row r="17" spans="1:68" ht="18" x14ac:dyDescent="0.25">
      <c r="A17" s="122"/>
      <c r="B17" s="85" t="s">
        <v>36</v>
      </c>
      <c r="C17" s="86" t="s">
        <v>36</v>
      </c>
      <c r="D17" s="87" t="s">
        <v>35</v>
      </c>
      <c r="E17" s="87" t="s">
        <v>35</v>
      </c>
      <c r="F17" s="87" t="s">
        <v>35</v>
      </c>
      <c r="G17" s="88" t="s">
        <v>35</v>
      </c>
      <c r="H17" s="89" t="s">
        <v>35</v>
      </c>
      <c r="I17" s="90" t="s">
        <v>37</v>
      </c>
      <c r="J17" s="90" t="s">
        <v>37</v>
      </c>
      <c r="K17" s="90" t="s">
        <v>37</v>
      </c>
      <c r="L17" s="90" t="s">
        <v>37</v>
      </c>
      <c r="M17" s="90" t="s">
        <v>37</v>
      </c>
      <c r="N17" s="90" t="s">
        <v>37</v>
      </c>
      <c r="O17" s="90" t="s">
        <v>37</v>
      </c>
      <c r="P17" s="90" t="s">
        <v>37</v>
      </c>
      <c r="Q17" s="90" t="s">
        <v>37</v>
      </c>
      <c r="R17" s="91" t="s">
        <v>37</v>
      </c>
      <c r="S17" s="74" t="e">
        <f t="shared" si="38"/>
        <v>#VALUE!</v>
      </c>
      <c r="T17" s="4" t="e">
        <f t="shared" si="39"/>
        <v>#VALUE!</v>
      </c>
      <c r="U17" s="75" t="e">
        <f t="shared" si="40"/>
        <v>#VALUE!</v>
      </c>
      <c r="V17" s="69" t="e">
        <f t="shared" si="0"/>
        <v>#VALUE!</v>
      </c>
      <c r="W17" s="5" t="e">
        <f t="shared" si="1"/>
        <v>#VALUE!</v>
      </c>
      <c r="X17" s="5" t="e">
        <f t="shared" si="1"/>
        <v>#VALUE!</v>
      </c>
      <c r="Y17" s="5" t="e">
        <f t="shared" si="1"/>
        <v>#VALUE!</v>
      </c>
      <c r="Z17" s="6" t="e">
        <f t="shared" si="2"/>
        <v>#VALUE!</v>
      </c>
      <c r="AA17" s="6" t="e">
        <f t="shared" si="2"/>
        <v>#VALUE!</v>
      </c>
      <c r="AB17" s="6" t="e">
        <f t="shared" si="2"/>
        <v>#VALUE!</v>
      </c>
      <c r="AC17" s="7" t="e">
        <f t="shared" si="3"/>
        <v>#VALUE!</v>
      </c>
      <c r="AD17" s="8" t="e">
        <f t="shared" si="3"/>
        <v>#VALUE!</v>
      </c>
      <c r="AE17" s="8" t="e">
        <f t="shared" si="41"/>
        <v>#VALUE!</v>
      </c>
      <c r="AF17" s="3" t="e">
        <f t="shared" si="4"/>
        <v>#VALUE!</v>
      </c>
      <c r="AG17" s="3" t="str">
        <f t="shared" si="5"/>
        <v>###</v>
      </c>
      <c r="AH17" s="3" t="str">
        <f t="shared" si="5"/>
        <v>###</v>
      </c>
      <c r="AI17" s="3" t="e">
        <f t="shared" si="6"/>
        <v>#VALUE!</v>
      </c>
      <c r="AJ17" s="3" t="str">
        <f t="shared" si="7"/>
        <v>###</v>
      </c>
      <c r="AK17" s="9" t="str">
        <f t="shared" si="8"/>
        <v>###</v>
      </c>
      <c r="AL17" s="3" t="e">
        <f t="shared" si="9"/>
        <v>#VALUE!</v>
      </c>
      <c r="AM17" s="10" t="e">
        <f t="shared" si="10"/>
        <v>#VALUE!</v>
      </c>
      <c r="AN17" s="11" t="e">
        <f t="shared" si="11"/>
        <v>#VALUE!</v>
      </c>
      <c r="AO17" s="11" t="e">
        <f t="shared" si="12"/>
        <v>#VALUE!</v>
      </c>
      <c r="AP17" s="10" t="e">
        <f t="shared" si="13"/>
        <v>#VALUE!</v>
      </c>
      <c r="AQ17" s="10" t="e">
        <f t="shared" si="14"/>
        <v>#VALUE!</v>
      </c>
      <c r="AR17" s="10" t="e">
        <f t="shared" si="15"/>
        <v>#VALUE!</v>
      </c>
      <c r="AS17" s="10" t="e">
        <f t="shared" si="42"/>
        <v>#VALUE!</v>
      </c>
      <c r="AT17" s="3" t="e">
        <f t="shared" si="16"/>
        <v>#VALUE!</v>
      </c>
      <c r="AU17" s="3" t="str">
        <f t="shared" si="17"/>
        <v>###</v>
      </c>
      <c r="AV17" s="3" t="str">
        <f t="shared" si="18"/>
        <v>###</v>
      </c>
      <c r="AW17" s="3" t="e">
        <f t="shared" si="19"/>
        <v>#VALUE!</v>
      </c>
      <c r="AX17" s="3" t="str">
        <f t="shared" si="20"/>
        <v>###</v>
      </c>
      <c r="AY17" s="3" t="str">
        <f t="shared" si="21"/>
        <v>###</v>
      </c>
      <c r="AZ17" s="3" t="e">
        <f t="shared" si="22"/>
        <v>#VALUE!</v>
      </c>
      <c r="BA17" s="12" t="e">
        <f t="shared" si="23"/>
        <v>#VALUE!</v>
      </c>
      <c r="BB17" s="12" t="e">
        <f t="shared" si="24"/>
        <v>#VALUE!</v>
      </c>
      <c r="BC17" s="12" t="e">
        <f t="shared" si="25"/>
        <v>#VALUE!</v>
      </c>
      <c r="BD17" s="12" t="e">
        <f t="shared" si="26"/>
        <v>#VALUE!</v>
      </c>
      <c r="BE17" s="12" t="e">
        <f t="shared" si="27"/>
        <v>#VALUE!</v>
      </c>
      <c r="BF17" s="12" t="e">
        <f t="shared" si="28"/>
        <v>#VALUE!</v>
      </c>
      <c r="BG17" s="12" t="e">
        <f t="shared" si="29"/>
        <v>#VALUE!</v>
      </c>
      <c r="BH17" s="13" t="e">
        <f t="shared" si="43"/>
        <v>#VALUE!</v>
      </c>
      <c r="BI17" s="13" t="e">
        <f t="shared" si="30"/>
        <v>#VALUE!</v>
      </c>
      <c r="BJ17" s="14" t="e">
        <f t="shared" si="31"/>
        <v>#VALUE!</v>
      </c>
      <c r="BK17" s="13" t="e">
        <f t="shared" si="32"/>
        <v>#VALUE!</v>
      </c>
      <c r="BL17" s="13" t="e">
        <f t="shared" si="33"/>
        <v>#VALUE!</v>
      </c>
      <c r="BM17" s="13" t="e">
        <f t="shared" si="34"/>
        <v>#VALUE!</v>
      </c>
      <c r="BN17" s="13" t="e">
        <f t="shared" si="35"/>
        <v>#VALUE!</v>
      </c>
      <c r="BO17" s="13" t="e">
        <f t="shared" si="36"/>
        <v>#VALUE!</v>
      </c>
      <c r="BP17" s="15" t="e">
        <f t="shared" si="37"/>
        <v>#VALUE!</v>
      </c>
    </row>
    <row r="18" spans="1:68" ht="18" x14ac:dyDescent="0.25">
      <c r="A18" s="122"/>
      <c r="B18" s="85" t="s">
        <v>36</v>
      </c>
      <c r="C18" s="86" t="s">
        <v>36</v>
      </c>
      <c r="D18" s="87" t="s">
        <v>35</v>
      </c>
      <c r="E18" s="87" t="s">
        <v>35</v>
      </c>
      <c r="F18" s="87" t="s">
        <v>35</v>
      </c>
      <c r="G18" s="88" t="s">
        <v>35</v>
      </c>
      <c r="H18" s="89" t="s">
        <v>35</v>
      </c>
      <c r="I18" s="90" t="s">
        <v>37</v>
      </c>
      <c r="J18" s="90" t="s">
        <v>37</v>
      </c>
      <c r="K18" s="90" t="s">
        <v>37</v>
      </c>
      <c r="L18" s="90" t="s">
        <v>37</v>
      </c>
      <c r="M18" s="90" t="s">
        <v>37</v>
      </c>
      <c r="N18" s="90" t="s">
        <v>37</v>
      </c>
      <c r="O18" s="90" t="s">
        <v>37</v>
      </c>
      <c r="P18" s="90" t="s">
        <v>37</v>
      </c>
      <c r="Q18" s="90" t="s">
        <v>37</v>
      </c>
      <c r="R18" s="91" t="s">
        <v>37</v>
      </c>
      <c r="S18" s="74" t="e">
        <f t="shared" si="38"/>
        <v>#VALUE!</v>
      </c>
      <c r="T18" s="4" t="e">
        <f t="shared" si="39"/>
        <v>#VALUE!</v>
      </c>
      <c r="U18" s="75" t="e">
        <f t="shared" si="40"/>
        <v>#VALUE!</v>
      </c>
      <c r="V18" s="71" t="e">
        <f t="shared" si="0"/>
        <v>#VALUE!</v>
      </c>
      <c r="W18" s="28" t="e">
        <f t="shared" si="1"/>
        <v>#VALUE!</v>
      </c>
      <c r="X18" s="28" t="e">
        <f t="shared" si="1"/>
        <v>#VALUE!</v>
      </c>
      <c r="Y18" s="28" t="e">
        <f t="shared" si="1"/>
        <v>#VALUE!</v>
      </c>
      <c r="Z18" s="29" t="e">
        <f t="shared" si="2"/>
        <v>#VALUE!</v>
      </c>
      <c r="AA18" s="29" t="e">
        <f t="shared" si="2"/>
        <v>#VALUE!</v>
      </c>
      <c r="AB18" s="29" t="e">
        <f t="shared" si="2"/>
        <v>#VALUE!</v>
      </c>
      <c r="AC18" s="30" t="e">
        <f t="shared" si="3"/>
        <v>#VALUE!</v>
      </c>
      <c r="AD18" s="31" t="e">
        <f t="shared" si="3"/>
        <v>#VALUE!</v>
      </c>
      <c r="AE18" s="8" t="e">
        <f t="shared" si="41"/>
        <v>#VALUE!</v>
      </c>
      <c r="AF18" s="27" t="e">
        <f t="shared" si="4"/>
        <v>#VALUE!</v>
      </c>
      <c r="AG18" s="27" t="str">
        <f t="shared" si="5"/>
        <v>###</v>
      </c>
      <c r="AH18" s="27" t="str">
        <f t="shared" si="5"/>
        <v>###</v>
      </c>
      <c r="AI18" s="27" t="e">
        <f t="shared" si="6"/>
        <v>#VALUE!</v>
      </c>
      <c r="AJ18" s="27" t="str">
        <f t="shared" si="7"/>
        <v>###</v>
      </c>
      <c r="AK18" s="50" t="str">
        <f t="shared" si="8"/>
        <v>###</v>
      </c>
      <c r="AL18" s="27" t="e">
        <f t="shared" si="9"/>
        <v>#VALUE!</v>
      </c>
      <c r="AM18" s="32" t="e">
        <f t="shared" si="10"/>
        <v>#VALUE!</v>
      </c>
      <c r="AN18" s="33" t="e">
        <f t="shared" si="11"/>
        <v>#VALUE!</v>
      </c>
      <c r="AO18" s="33" t="e">
        <f t="shared" si="12"/>
        <v>#VALUE!</v>
      </c>
      <c r="AP18" s="32" t="e">
        <f t="shared" si="13"/>
        <v>#VALUE!</v>
      </c>
      <c r="AQ18" s="32" t="e">
        <f t="shared" si="14"/>
        <v>#VALUE!</v>
      </c>
      <c r="AR18" s="32" t="e">
        <f t="shared" si="15"/>
        <v>#VALUE!</v>
      </c>
      <c r="AS18" s="32" t="e">
        <f t="shared" si="42"/>
        <v>#VALUE!</v>
      </c>
      <c r="AT18" s="27" t="e">
        <f t="shared" si="16"/>
        <v>#VALUE!</v>
      </c>
      <c r="AU18" s="27" t="str">
        <f t="shared" si="17"/>
        <v>###</v>
      </c>
      <c r="AV18" s="27" t="str">
        <f t="shared" si="18"/>
        <v>###</v>
      </c>
      <c r="AW18" s="27" t="e">
        <f t="shared" si="19"/>
        <v>#VALUE!</v>
      </c>
      <c r="AX18" s="27" t="str">
        <f t="shared" si="20"/>
        <v>###</v>
      </c>
      <c r="AY18" s="27" t="str">
        <f t="shared" si="21"/>
        <v>###</v>
      </c>
      <c r="AZ18" s="27" t="e">
        <f t="shared" si="22"/>
        <v>#VALUE!</v>
      </c>
      <c r="BA18" s="34" t="e">
        <f t="shared" si="23"/>
        <v>#VALUE!</v>
      </c>
      <c r="BB18" s="34" t="e">
        <f t="shared" si="24"/>
        <v>#VALUE!</v>
      </c>
      <c r="BC18" s="34" t="e">
        <f t="shared" si="25"/>
        <v>#VALUE!</v>
      </c>
      <c r="BD18" s="34" t="e">
        <f t="shared" si="26"/>
        <v>#VALUE!</v>
      </c>
      <c r="BE18" s="34" t="e">
        <f t="shared" si="27"/>
        <v>#VALUE!</v>
      </c>
      <c r="BF18" s="34" t="e">
        <f t="shared" si="28"/>
        <v>#VALUE!</v>
      </c>
      <c r="BG18" s="34" t="e">
        <f t="shared" si="29"/>
        <v>#VALUE!</v>
      </c>
      <c r="BH18" s="35" t="e">
        <f t="shared" si="43"/>
        <v>#VALUE!</v>
      </c>
      <c r="BI18" s="35" t="e">
        <f t="shared" si="30"/>
        <v>#VALUE!</v>
      </c>
      <c r="BJ18" s="36" t="e">
        <f t="shared" si="31"/>
        <v>#VALUE!</v>
      </c>
      <c r="BK18" s="35" t="e">
        <f t="shared" si="32"/>
        <v>#VALUE!</v>
      </c>
      <c r="BL18" s="35" t="e">
        <f t="shared" si="33"/>
        <v>#VALUE!</v>
      </c>
      <c r="BM18" s="35" t="e">
        <f t="shared" si="34"/>
        <v>#VALUE!</v>
      </c>
      <c r="BN18" s="35" t="e">
        <f t="shared" si="35"/>
        <v>#VALUE!</v>
      </c>
      <c r="BO18" s="35" t="e">
        <f t="shared" si="36"/>
        <v>#VALUE!</v>
      </c>
      <c r="BP18" s="37" t="e">
        <f t="shared" si="37"/>
        <v>#VALUE!</v>
      </c>
    </row>
    <row r="19" spans="1:68" ht="18" x14ac:dyDescent="0.25">
      <c r="A19" s="122"/>
      <c r="B19" s="85" t="s">
        <v>36</v>
      </c>
      <c r="C19" s="86" t="s">
        <v>36</v>
      </c>
      <c r="D19" s="87" t="s">
        <v>35</v>
      </c>
      <c r="E19" s="87" t="s">
        <v>35</v>
      </c>
      <c r="F19" s="87" t="s">
        <v>35</v>
      </c>
      <c r="G19" s="88" t="s">
        <v>35</v>
      </c>
      <c r="H19" s="89" t="s">
        <v>35</v>
      </c>
      <c r="I19" s="90" t="s">
        <v>37</v>
      </c>
      <c r="J19" s="90" t="s">
        <v>37</v>
      </c>
      <c r="K19" s="90" t="s">
        <v>37</v>
      </c>
      <c r="L19" s="90" t="s">
        <v>37</v>
      </c>
      <c r="M19" s="90" t="s">
        <v>37</v>
      </c>
      <c r="N19" s="90" t="s">
        <v>37</v>
      </c>
      <c r="O19" s="90" t="s">
        <v>37</v>
      </c>
      <c r="P19" s="90" t="s">
        <v>37</v>
      </c>
      <c r="Q19" s="90" t="s">
        <v>37</v>
      </c>
      <c r="R19" s="91" t="s">
        <v>37</v>
      </c>
      <c r="S19" s="74" t="e">
        <f t="shared" si="38"/>
        <v>#VALUE!</v>
      </c>
      <c r="T19" s="4" t="e">
        <f t="shared" si="39"/>
        <v>#VALUE!</v>
      </c>
      <c r="U19" s="75" t="e">
        <f t="shared" si="40"/>
        <v>#VALUE!</v>
      </c>
      <c r="V19" s="69" t="e">
        <f t="shared" si="0"/>
        <v>#VALUE!</v>
      </c>
      <c r="W19" s="5" t="e">
        <f t="shared" si="1"/>
        <v>#VALUE!</v>
      </c>
      <c r="X19" s="5" t="e">
        <f t="shared" si="1"/>
        <v>#VALUE!</v>
      </c>
      <c r="Y19" s="5" t="e">
        <f t="shared" si="1"/>
        <v>#VALUE!</v>
      </c>
      <c r="Z19" s="6" t="e">
        <f t="shared" si="2"/>
        <v>#VALUE!</v>
      </c>
      <c r="AA19" s="6" t="e">
        <f t="shared" si="2"/>
        <v>#VALUE!</v>
      </c>
      <c r="AB19" s="6" t="e">
        <f t="shared" si="2"/>
        <v>#VALUE!</v>
      </c>
      <c r="AC19" s="7" t="e">
        <f t="shared" si="3"/>
        <v>#VALUE!</v>
      </c>
      <c r="AD19" s="8" t="e">
        <f t="shared" si="3"/>
        <v>#VALUE!</v>
      </c>
      <c r="AE19" s="8" t="e">
        <f t="shared" si="41"/>
        <v>#VALUE!</v>
      </c>
      <c r="AF19" s="3" t="e">
        <f t="shared" si="4"/>
        <v>#VALUE!</v>
      </c>
      <c r="AG19" s="3" t="str">
        <f t="shared" si="5"/>
        <v>###</v>
      </c>
      <c r="AH19" s="3" t="str">
        <f t="shared" si="5"/>
        <v>###</v>
      </c>
      <c r="AI19" s="3" t="e">
        <f t="shared" si="6"/>
        <v>#VALUE!</v>
      </c>
      <c r="AJ19" s="3" t="str">
        <f t="shared" si="7"/>
        <v>###</v>
      </c>
      <c r="AK19" s="9" t="str">
        <f t="shared" si="8"/>
        <v>###</v>
      </c>
      <c r="AL19" s="3" t="e">
        <f t="shared" si="9"/>
        <v>#VALUE!</v>
      </c>
      <c r="AM19" s="10" t="e">
        <f t="shared" si="10"/>
        <v>#VALUE!</v>
      </c>
      <c r="AN19" s="11" t="e">
        <f t="shared" si="11"/>
        <v>#VALUE!</v>
      </c>
      <c r="AO19" s="11" t="e">
        <f t="shared" si="12"/>
        <v>#VALUE!</v>
      </c>
      <c r="AP19" s="10" t="e">
        <f t="shared" si="13"/>
        <v>#VALUE!</v>
      </c>
      <c r="AQ19" s="10" t="e">
        <f t="shared" si="14"/>
        <v>#VALUE!</v>
      </c>
      <c r="AR19" s="10" t="e">
        <f t="shared" si="15"/>
        <v>#VALUE!</v>
      </c>
      <c r="AS19" s="10" t="e">
        <f t="shared" si="42"/>
        <v>#VALUE!</v>
      </c>
      <c r="AT19" s="3" t="e">
        <f t="shared" si="16"/>
        <v>#VALUE!</v>
      </c>
      <c r="AU19" s="3" t="str">
        <f t="shared" si="17"/>
        <v>###</v>
      </c>
      <c r="AV19" s="3" t="str">
        <f t="shared" si="18"/>
        <v>###</v>
      </c>
      <c r="AW19" s="3" t="e">
        <f t="shared" si="19"/>
        <v>#VALUE!</v>
      </c>
      <c r="AX19" s="3" t="str">
        <f t="shared" si="20"/>
        <v>###</v>
      </c>
      <c r="AY19" s="3" t="str">
        <f t="shared" si="21"/>
        <v>###</v>
      </c>
      <c r="AZ19" s="3" t="e">
        <f t="shared" si="22"/>
        <v>#VALUE!</v>
      </c>
      <c r="BA19" s="12" t="e">
        <f t="shared" si="23"/>
        <v>#VALUE!</v>
      </c>
      <c r="BB19" s="12" t="e">
        <f t="shared" si="24"/>
        <v>#VALUE!</v>
      </c>
      <c r="BC19" s="12" t="e">
        <f t="shared" si="25"/>
        <v>#VALUE!</v>
      </c>
      <c r="BD19" s="12" t="e">
        <f t="shared" si="26"/>
        <v>#VALUE!</v>
      </c>
      <c r="BE19" s="12" t="e">
        <f t="shared" si="27"/>
        <v>#VALUE!</v>
      </c>
      <c r="BF19" s="12" t="e">
        <f t="shared" si="28"/>
        <v>#VALUE!</v>
      </c>
      <c r="BG19" s="12" t="e">
        <f t="shared" si="29"/>
        <v>#VALUE!</v>
      </c>
      <c r="BH19" s="13" t="e">
        <f t="shared" si="43"/>
        <v>#VALUE!</v>
      </c>
      <c r="BI19" s="13" t="e">
        <f t="shared" si="30"/>
        <v>#VALUE!</v>
      </c>
      <c r="BJ19" s="14" t="e">
        <f t="shared" si="31"/>
        <v>#VALUE!</v>
      </c>
      <c r="BK19" s="13" t="e">
        <f t="shared" si="32"/>
        <v>#VALUE!</v>
      </c>
      <c r="BL19" s="13" t="e">
        <f t="shared" si="33"/>
        <v>#VALUE!</v>
      </c>
      <c r="BM19" s="13" t="e">
        <f t="shared" si="34"/>
        <v>#VALUE!</v>
      </c>
      <c r="BN19" s="13" t="e">
        <f t="shared" si="35"/>
        <v>#VALUE!</v>
      </c>
      <c r="BO19" s="13" t="e">
        <f t="shared" si="36"/>
        <v>#VALUE!</v>
      </c>
      <c r="BP19" s="15" t="e">
        <f t="shared" si="37"/>
        <v>#VALUE!</v>
      </c>
    </row>
    <row r="20" spans="1:68" ht="18" x14ac:dyDescent="0.25">
      <c r="A20" s="122"/>
      <c r="B20" s="85" t="s">
        <v>36</v>
      </c>
      <c r="C20" s="86" t="s">
        <v>36</v>
      </c>
      <c r="D20" s="87" t="s">
        <v>35</v>
      </c>
      <c r="E20" s="87" t="s">
        <v>35</v>
      </c>
      <c r="F20" s="87" t="s">
        <v>35</v>
      </c>
      <c r="G20" s="88" t="s">
        <v>35</v>
      </c>
      <c r="H20" s="89" t="s">
        <v>35</v>
      </c>
      <c r="I20" s="90" t="s">
        <v>37</v>
      </c>
      <c r="J20" s="90" t="s">
        <v>37</v>
      </c>
      <c r="K20" s="90" t="s">
        <v>37</v>
      </c>
      <c r="L20" s="90" t="s">
        <v>37</v>
      </c>
      <c r="M20" s="90" t="s">
        <v>37</v>
      </c>
      <c r="N20" s="90" t="s">
        <v>37</v>
      </c>
      <c r="O20" s="90" t="s">
        <v>37</v>
      </c>
      <c r="P20" s="90" t="s">
        <v>37</v>
      </c>
      <c r="Q20" s="90" t="s">
        <v>37</v>
      </c>
      <c r="R20" s="91" t="s">
        <v>37</v>
      </c>
      <c r="S20" s="74" t="e">
        <f t="shared" si="38"/>
        <v>#VALUE!</v>
      </c>
      <c r="T20" s="4" t="e">
        <f t="shared" si="39"/>
        <v>#VALUE!</v>
      </c>
      <c r="U20" s="75" t="e">
        <f t="shared" si="40"/>
        <v>#VALUE!</v>
      </c>
      <c r="V20" s="69" t="e">
        <f t="shared" si="0"/>
        <v>#VALUE!</v>
      </c>
      <c r="W20" s="5" t="e">
        <f t="shared" si="1"/>
        <v>#VALUE!</v>
      </c>
      <c r="X20" s="5" t="e">
        <f t="shared" si="1"/>
        <v>#VALUE!</v>
      </c>
      <c r="Y20" s="5" t="e">
        <f t="shared" si="1"/>
        <v>#VALUE!</v>
      </c>
      <c r="Z20" s="6" t="e">
        <f t="shared" si="2"/>
        <v>#VALUE!</v>
      </c>
      <c r="AA20" s="6" t="e">
        <f t="shared" si="2"/>
        <v>#VALUE!</v>
      </c>
      <c r="AB20" s="6" t="e">
        <f t="shared" si="2"/>
        <v>#VALUE!</v>
      </c>
      <c r="AC20" s="7" t="e">
        <f t="shared" si="3"/>
        <v>#VALUE!</v>
      </c>
      <c r="AD20" s="8" t="e">
        <f t="shared" si="3"/>
        <v>#VALUE!</v>
      </c>
      <c r="AE20" s="8" t="e">
        <f t="shared" si="41"/>
        <v>#VALUE!</v>
      </c>
      <c r="AF20" s="3" t="e">
        <f t="shared" si="4"/>
        <v>#VALUE!</v>
      </c>
      <c r="AG20" s="3" t="str">
        <f t="shared" si="5"/>
        <v>###</v>
      </c>
      <c r="AH20" s="3" t="str">
        <f t="shared" si="5"/>
        <v>###</v>
      </c>
      <c r="AI20" s="3" t="e">
        <f t="shared" si="6"/>
        <v>#VALUE!</v>
      </c>
      <c r="AJ20" s="3" t="str">
        <f t="shared" si="7"/>
        <v>###</v>
      </c>
      <c r="AK20" s="9" t="str">
        <f t="shared" si="8"/>
        <v>###</v>
      </c>
      <c r="AL20" s="3" t="e">
        <f t="shared" si="9"/>
        <v>#VALUE!</v>
      </c>
      <c r="AM20" s="10" t="e">
        <f t="shared" si="10"/>
        <v>#VALUE!</v>
      </c>
      <c r="AN20" s="11" t="e">
        <f t="shared" si="11"/>
        <v>#VALUE!</v>
      </c>
      <c r="AO20" s="11" t="e">
        <f t="shared" si="12"/>
        <v>#VALUE!</v>
      </c>
      <c r="AP20" s="10" t="e">
        <f t="shared" si="13"/>
        <v>#VALUE!</v>
      </c>
      <c r="AQ20" s="10" t="e">
        <f t="shared" si="14"/>
        <v>#VALUE!</v>
      </c>
      <c r="AR20" s="10" t="e">
        <f t="shared" si="15"/>
        <v>#VALUE!</v>
      </c>
      <c r="AS20" s="10" t="e">
        <f t="shared" si="42"/>
        <v>#VALUE!</v>
      </c>
      <c r="AT20" s="3" t="e">
        <f t="shared" si="16"/>
        <v>#VALUE!</v>
      </c>
      <c r="AU20" s="3" t="str">
        <f t="shared" si="17"/>
        <v>###</v>
      </c>
      <c r="AV20" s="3" t="str">
        <f t="shared" si="18"/>
        <v>###</v>
      </c>
      <c r="AW20" s="3" t="e">
        <f t="shared" si="19"/>
        <v>#VALUE!</v>
      </c>
      <c r="AX20" s="3" t="str">
        <f t="shared" si="20"/>
        <v>###</v>
      </c>
      <c r="AY20" s="3" t="str">
        <f t="shared" si="21"/>
        <v>###</v>
      </c>
      <c r="AZ20" s="3" t="e">
        <f t="shared" si="22"/>
        <v>#VALUE!</v>
      </c>
      <c r="BA20" s="12" t="e">
        <f t="shared" si="23"/>
        <v>#VALUE!</v>
      </c>
      <c r="BB20" s="12" t="e">
        <f t="shared" si="24"/>
        <v>#VALUE!</v>
      </c>
      <c r="BC20" s="12" t="e">
        <f t="shared" si="25"/>
        <v>#VALUE!</v>
      </c>
      <c r="BD20" s="12" t="e">
        <f t="shared" si="26"/>
        <v>#VALUE!</v>
      </c>
      <c r="BE20" s="12" t="e">
        <f t="shared" si="27"/>
        <v>#VALUE!</v>
      </c>
      <c r="BF20" s="12" t="e">
        <f t="shared" si="28"/>
        <v>#VALUE!</v>
      </c>
      <c r="BG20" s="12" t="e">
        <f t="shared" si="29"/>
        <v>#VALUE!</v>
      </c>
      <c r="BH20" s="13" t="e">
        <f t="shared" si="43"/>
        <v>#VALUE!</v>
      </c>
      <c r="BI20" s="13" t="e">
        <f t="shared" si="30"/>
        <v>#VALUE!</v>
      </c>
      <c r="BJ20" s="14" t="e">
        <f t="shared" si="31"/>
        <v>#VALUE!</v>
      </c>
      <c r="BK20" s="13" t="e">
        <f t="shared" si="32"/>
        <v>#VALUE!</v>
      </c>
      <c r="BL20" s="13" t="e">
        <f t="shared" si="33"/>
        <v>#VALUE!</v>
      </c>
      <c r="BM20" s="13" t="e">
        <f t="shared" si="34"/>
        <v>#VALUE!</v>
      </c>
      <c r="BN20" s="13" t="e">
        <f t="shared" si="35"/>
        <v>#VALUE!</v>
      </c>
      <c r="BO20" s="13" t="e">
        <f t="shared" si="36"/>
        <v>#VALUE!</v>
      </c>
      <c r="BP20" s="15" t="e">
        <f t="shared" si="37"/>
        <v>#VALUE!</v>
      </c>
    </row>
    <row r="21" spans="1:68" ht="18" x14ac:dyDescent="0.25">
      <c r="A21" s="122"/>
      <c r="B21" s="85" t="s">
        <v>36</v>
      </c>
      <c r="C21" s="86" t="s">
        <v>36</v>
      </c>
      <c r="D21" s="87" t="s">
        <v>35</v>
      </c>
      <c r="E21" s="87" t="s">
        <v>35</v>
      </c>
      <c r="F21" s="87" t="s">
        <v>35</v>
      </c>
      <c r="G21" s="88" t="s">
        <v>35</v>
      </c>
      <c r="H21" s="89" t="s">
        <v>35</v>
      </c>
      <c r="I21" s="90" t="s">
        <v>37</v>
      </c>
      <c r="J21" s="90" t="s">
        <v>37</v>
      </c>
      <c r="K21" s="90" t="s">
        <v>37</v>
      </c>
      <c r="L21" s="90" t="s">
        <v>37</v>
      </c>
      <c r="M21" s="90" t="s">
        <v>37</v>
      </c>
      <c r="N21" s="90" t="s">
        <v>37</v>
      </c>
      <c r="O21" s="90" t="s">
        <v>37</v>
      </c>
      <c r="P21" s="90" t="s">
        <v>37</v>
      </c>
      <c r="Q21" s="90" t="s">
        <v>37</v>
      </c>
      <c r="R21" s="91" t="s">
        <v>37</v>
      </c>
      <c r="S21" s="74" t="e">
        <f t="shared" si="38"/>
        <v>#VALUE!</v>
      </c>
      <c r="T21" s="4" t="e">
        <f t="shared" si="39"/>
        <v>#VALUE!</v>
      </c>
      <c r="U21" s="75" t="e">
        <f t="shared" si="40"/>
        <v>#VALUE!</v>
      </c>
      <c r="V21" s="69" t="e">
        <f t="shared" si="0"/>
        <v>#VALUE!</v>
      </c>
      <c r="W21" s="5" t="e">
        <f t="shared" si="1"/>
        <v>#VALUE!</v>
      </c>
      <c r="X21" s="5" t="e">
        <f t="shared" si="1"/>
        <v>#VALUE!</v>
      </c>
      <c r="Y21" s="5" t="e">
        <f t="shared" si="1"/>
        <v>#VALUE!</v>
      </c>
      <c r="Z21" s="6" t="e">
        <f t="shared" si="2"/>
        <v>#VALUE!</v>
      </c>
      <c r="AA21" s="6" t="e">
        <f t="shared" si="2"/>
        <v>#VALUE!</v>
      </c>
      <c r="AB21" s="6" t="e">
        <f t="shared" si="2"/>
        <v>#VALUE!</v>
      </c>
      <c r="AC21" s="7" t="e">
        <f t="shared" si="3"/>
        <v>#VALUE!</v>
      </c>
      <c r="AD21" s="8" t="e">
        <f t="shared" si="3"/>
        <v>#VALUE!</v>
      </c>
      <c r="AE21" s="8" t="e">
        <f t="shared" si="41"/>
        <v>#VALUE!</v>
      </c>
      <c r="AF21" s="3" t="e">
        <f t="shared" si="4"/>
        <v>#VALUE!</v>
      </c>
      <c r="AG21" s="3" t="str">
        <f t="shared" si="5"/>
        <v>###</v>
      </c>
      <c r="AH21" s="3" t="str">
        <f t="shared" si="5"/>
        <v>###</v>
      </c>
      <c r="AI21" s="3" t="e">
        <f t="shared" si="6"/>
        <v>#VALUE!</v>
      </c>
      <c r="AJ21" s="3" t="str">
        <f t="shared" si="7"/>
        <v>###</v>
      </c>
      <c r="AK21" s="9" t="str">
        <f t="shared" si="8"/>
        <v>###</v>
      </c>
      <c r="AL21" s="3" t="e">
        <f t="shared" si="9"/>
        <v>#VALUE!</v>
      </c>
      <c r="AM21" s="10" t="e">
        <f t="shared" si="10"/>
        <v>#VALUE!</v>
      </c>
      <c r="AN21" s="11" t="e">
        <f t="shared" si="11"/>
        <v>#VALUE!</v>
      </c>
      <c r="AO21" s="11" t="e">
        <f t="shared" si="12"/>
        <v>#VALUE!</v>
      </c>
      <c r="AP21" s="10" t="e">
        <f t="shared" si="13"/>
        <v>#VALUE!</v>
      </c>
      <c r="AQ21" s="10" t="e">
        <f t="shared" si="14"/>
        <v>#VALUE!</v>
      </c>
      <c r="AR21" s="10" t="e">
        <f t="shared" si="15"/>
        <v>#VALUE!</v>
      </c>
      <c r="AS21" s="10" t="e">
        <f t="shared" si="42"/>
        <v>#VALUE!</v>
      </c>
      <c r="AT21" s="3" t="e">
        <f t="shared" si="16"/>
        <v>#VALUE!</v>
      </c>
      <c r="AU21" s="3" t="str">
        <f t="shared" si="17"/>
        <v>###</v>
      </c>
      <c r="AV21" s="3" t="str">
        <f t="shared" si="18"/>
        <v>###</v>
      </c>
      <c r="AW21" s="3" t="e">
        <f t="shared" si="19"/>
        <v>#VALUE!</v>
      </c>
      <c r="AX21" s="3" t="str">
        <f t="shared" si="20"/>
        <v>###</v>
      </c>
      <c r="AY21" s="3" t="str">
        <f t="shared" si="21"/>
        <v>###</v>
      </c>
      <c r="AZ21" s="3" t="e">
        <f t="shared" si="22"/>
        <v>#VALUE!</v>
      </c>
      <c r="BA21" s="12" t="e">
        <f t="shared" si="23"/>
        <v>#VALUE!</v>
      </c>
      <c r="BB21" s="12" t="e">
        <f t="shared" si="24"/>
        <v>#VALUE!</v>
      </c>
      <c r="BC21" s="12" t="e">
        <f t="shared" si="25"/>
        <v>#VALUE!</v>
      </c>
      <c r="BD21" s="12" t="e">
        <f t="shared" si="26"/>
        <v>#VALUE!</v>
      </c>
      <c r="BE21" s="12" t="e">
        <f t="shared" si="27"/>
        <v>#VALUE!</v>
      </c>
      <c r="BF21" s="12" t="e">
        <f t="shared" si="28"/>
        <v>#VALUE!</v>
      </c>
      <c r="BG21" s="12" t="e">
        <f t="shared" si="29"/>
        <v>#VALUE!</v>
      </c>
      <c r="BH21" s="13" t="e">
        <f t="shared" si="43"/>
        <v>#VALUE!</v>
      </c>
      <c r="BI21" s="13" t="e">
        <f t="shared" si="30"/>
        <v>#VALUE!</v>
      </c>
      <c r="BJ21" s="14" t="e">
        <f t="shared" si="31"/>
        <v>#VALUE!</v>
      </c>
      <c r="BK21" s="13" t="e">
        <f t="shared" si="32"/>
        <v>#VALUE!</v>
      </c>
      <c r="BL21" s="13" t="e">
        <f t="shared" si="33"/>
        <v>#VALUE!</v>
      </c>
      <c r="BM21" s="13" t="e">
        <f t="shared" si="34"/>
        <v>#VALUE!</v>
      </c>
      <c r="BN21" s="13" t="e">
        <f t="shared" si="35"/>
        <v>#VALUE!</v>
      </c>
      <c r="BO21" s="13" t="e">
        <f t="shared" si="36"/>
        <v>#VALUE!</v>
      </c>
      <c r="BP21" s="15" t="e">
        <f t="shared" si="37"/>
        <v>#VALUE!</v>
      </c>
    </row>
    <row r="22" spans="1:68" ht="18" x14ac:dyDescent="0.25">
      <c r="A22" s="122"/>
      <c r="B22" s="85" t="s">
        <v>36</v>
      </c>
      <c r="C22" s="86" t="s">
        <v>36</v>
      </c>
      <c r="D22" s="87" t="s">
        <v>35</v>
      </c>
      <c r="E22" s="87" t="s">
        <v>35</v>
      </c>
      <c r="F22" s="87" t="s">
        <v>35</v>
      </c>
      <c r="G22" s="88" t="s">
        <v>35</v>
      </c>
      <c r="H22" s="89" t="s">
        <v>35</v>
      </c>
      <c r="I22" s="90" t="s">
        <v>37</v>
      </c>
      <c r="J22" s="90" t="s">
        <v>37</v>
      </c>
      <c r="K22" s="90" t="s">
        <v>37</v>
      </c>
      <c r="L22" s="90" t="s">
        <v>37</v>
      </c>
      <c r="M22" s="90" t="s">
        <v>37</v>
      </c>
      <c r="N22" s="90" t="s">
        <v>37</v>
      </c>
      <c r="O22" s="90" t="s">
        <v>37</v>
      </c>
      <c r="P22" s="90" t="s">
        <v>37</v>
      </c>
      <c r="Q22" s="90" t="s">
        <v>37</v>
      </c>
      <c r="R22" s="91" t="s">
        <v>37</v>
      </c>
      <c r="S22" s="74" t="e">
        <f t="shared" si="38"/>
        <v>#VALUE!</v>
      </c>
      <c r="T22" s="4" t="e">
        <f t="shared" si="39"/>
        <v>#VALUE!</v>
      </c>
      <c r="U22" s="75" t="e">
        <f t="shared" si="40"/>
        <v>#VALUE!</v>
      </c>
      <c r="V22" s="69" t="e">
        <f t="shared" si="0"/>
        <v>#VALUE!</v>
      </c>
      <c r="W22" s="5" t="e">
        <f t="shared" si="1"/>
        <v>#VALUE!</v>
      </c>
      <c r="X22" s="5" t="e">
        <f t="shared" si="1"/>
        <v>#VALUE!</v>
      </c>
      <c r="Y22" s="5" t="e">
        <f t="shared" si="1"/>
        <v>#VALUE!</v>
      </c>
      <c r="Z22" s="6" t="e">
        <f t="shared" si="2"/>
        <v>#VALUE!</v>
      </c>
      <c r="AA22" s="6" t="e">
        <f t="shared" si="2"/>
        <v>#VALUE!</v>
      </c>
      <c r="AB22" s="6" t="e">
        <f t="shared" si="2"/>
        <v>#VALUE!</v>
      </c>
      <c r="AC22" s="7" t="e">
        <f t="shared" si="3"/>
        <v>#VALUE!</v>
      </c>
      <c r="AD22" s="8" t="e">
        <f t="shared" si="3"/>
        <v>#VALUE!</v>
      </c>
      <c r="AE22" s="8" t="e">
        <f t="shared" si="41"/>
        <v>#VALUE!</v>
      </c>
      <c r="AF22" s="3" t="e">
        <f t="shared" si="4"/>
        <v>#VALUE!</v>
      </c>
      <c r="AG22" s="3" t="str">
        <f t="shared" si="5"/>
        <v>###</v>
      </c>
      <c r="AH22" s="3" t="str">
        <f t="shared" si="5"/>
        <v>###</v>
      </c>
      <c r="AI22" s="3" t="e">
        <f t="shared" si="6"/>
        <v>#VALUE!</v>
      </c>
      <c r="AJ22" s="3" t="str">
        <f t="shared" si="7"/>
        <v>###</v>
      </c>
      <c r="AK22" s="9" t="str">
        <f t="shared" si="8"/>
        <v>###</v>
      </c>
      <c r="AL22" s="3" t="e">
        <f t="shared" si="9"/>
        <v>#VALUE!</v>
      </c>
      <c r="AM22" s="10" t="e">
        <f t="shared" si="10"/>
        <v>#VALUE!</v>
      </c>
      <c r="AN22" s="11" t="e">
        <f t="shared" si="11"/>
        <v>#VALUE!</v>
      </c>
      <c r="AO22" s="11" t="e">
        <f t="shared" si="12"/>
        <v>#VALUE!</v>
      </c>
      <c r="AP22" s="10" t="e">
        <f t="shared" si="13"/>
        <v>#VALUE!</v>
      </c>
      <c r="AQ22" s="10" t="e">
        <f t="shared" si="14"/>
        <v>#VALUE!</v>
      </c>
      <c r="AR22" s="10" t="e">
        <f t="shared" si="15"/>
        <v>#VALUE!</v>
      </c>
      <c r="AS22" s="10" t="e">
        <f t="shared" si="42"/>
        <v>#VALUE!</v>
      </c>
      <c r="AT22" s="3" t="e">
        <f t="shared" si="16"/>
        <v>#VALUE!</v>
      </c>
      <c r="AU22" s="3" t="str">
        <f t="shared" si="17"/>
        <v>###</v>
      </c>
      <c r="AV22" s="3" t="str">
        <f t="shared" si="18"/>
        <v>###</v>
      </c>
      <c r="AW22" s="3" t="e">
        <f t="shared" si="19"/>
        <v>#VALUE!</v>
      </c>
      <c r="AX22" s="3" t="str">
        <f t="shared" si="20"/>
        <v>###</v>
      </c>
      <c r="AY22" s="3" t="str">
        <f t="shared" si="21"/>
        <v>###</v>
      </c>
      <c r="AZ22" s="3" t="e">
        <f t="shared" si="22"/>
        <v>#VALUE!</v>
      </c>
      <c r="BA22" s="12" t="e">
        <f t="shared" si="23"/>
        <v>#VALUE!</v>
      </c>
      <c r="BB22" s="12" t="e">
        <f t="shared" si="24"/>
        <v>#VALUE!</v>
      </c>
      <c r="BC22" s="12" t="e">
        <f t="shared" si="25"/>
        <v>#VALUE!</v>
      </c>
      <c r="BD22" s="12" t="e">
        <f t="shared" si="26"/>
        <v>#VALUE!</v>
      </c>
      <c r="BE22" s="12" t="e">
        <f t="shared" si="27"/>
        <v>#VALUE!</v>
      </c>
      <c r="BF22" s="12" t="e">
        <f t="shared" si="28"/>
        <v>#VALUE!</v>
      </c>
      <c r="BG22" s="12" t="e">
        <f t="shared" si="29"/>
        <v>#VALUE!</v>
      </c>
      <c r="BH22" s="13" t="e">
        <f t="shared" si="43"/>
        <v>#VALUE!</v>
      </c>
      <c r="BI22" s="13" t="e">
        <f t="shared" si="30"/>
        <v>#VALUE!</v>
      </c>
      <c r="BJ22" s="14" t="e">
        <f t="shared" si="31"/>
        <v>#VALUE!</v>
      </c>
      <c r="BK22" s="13" t="e">
        <f t="shared" si="32"/>
        <v>#VALUE!</v>
      </c>
      <c r="BL22" s="13" t="e">
        <f t="shared" si="33"/>
        <v>#VALUE!</v>
      </c>
      <c r="BM22" s="13" t="e">
        <f t="shared" si="34"/>
        <v>#VALUE!</v>
      </c>
      <c r="BN22" s="13" t="e">
        <f t="shared" si="35"/>
        <v>#VALUE!</v>
      </c>
      <c r="BO22" s="13" t="e">
        <f t="shared" si="36"/>
        <v>#VALUE!</v>
      </c>
      <c r="BP22" s="15" t="e">
        <f t="shared" si="37"/>
        <v>#VALUE!</v>
      </c>
    </row>
    <row r="23" spans="1:68" ht="18" x14ac:dyDescent="0.25">
      <c r="A23" s="122"/>
      <c r="B23" s="85" t="s">
        <v>36</v>
      </c>
      <c r="C23" s="86" t="s">
        <v>36</v>
      </c>
      <c r="D23" s="87" t="s">
        <v>35</v>
      </c>
      <c r="E23" s="87" t="s">
        <v>35</v>
      </c>
      <c r="F23" s="87" t="s">
        <v>35</v>
      </c>
      <c r="G23" s="88" t="s">
        <v>35</v>
      </c>
      <c r="H23" s="89" t="s">
        <v>35</v>
      </c>
      <c r="I23" s="90" t="s">
        <v>37</v>
      </c>
      <c r="J23" s="90" t="s">
        <v>37</v>
      </c>
      <c r="K23" s="90" t="s">
        <v>37</v>
      </c>
      <c r="L23" s="90" t="s">
        <v>37</v>
      </c>
      <c r="M23" s="90" t="s">
        <v>37</v>
      </c>
      <c r="N23" s="90" t="s">
        <v>37</v>
      </c>
      <c r="O23" s="90" t="s">
        <v>37</v>
      </c>
      <c r="P23" s="90" t="s">
        <v>37</v>
      </c>
      <c r="Q23" s="90" t="s">
        <v>37</v>
      </c>
      <c r="R23" s="91" t="s">
        <v>37</v>
      </c>
      <c r="S23" s="74" t="e">
        <f t="shared" si="38"/>
        <v>#VALUE!</v>
      </c>
      <c r="T23" s="4" t="e">
        <f t="shared" si="39"/>
        <v>#VALUE!</v>
      </c>
      <c r="U23" s="75" t="e">
        <f t="shared" si="40"/>
        <v>#VALUE!</v>
      </c>
      <c r="V23" s="69" t="e">
        <f t="shared" si="0"/>
        <v>#VALUE!</v>
      </c>
      <c r="W23" s="5" t="e">
        <f t="shared" si="1"/>
        <v>#VALUE!</v>
      </c>
      <c r="X23" s="5" t="e">
        <f t="shared" si="1"/>
        <v>#VALUE!</v>
      </c>
      <c r="Y23" s="5" t="e">
        <f t="shared" si="1"/>
        <v>#VALUE!</v>
      </c>
      <c r="Z23" s="6" t="e">
        <f t="shared" si="2"/>
        <v>#VALUE!</v>
      </c>
      <c r="AA23" s="6" t="e">
        <f t="shared" si="2"/>
        <v>#VALUE!</v>
      </c>
      <c r="AB23" s="6" t="e">
        <f t="shared" si="2"/>
        <v>#VALUE!</v>
      </c>
      <c r="AC23" s="7" t="e">
        <f t="shared" si="3"/>
        <v>#VALUE!</v>
      </c>
      <c r="AD23" s="8" t="e">
        <f t="shared" si="3"/>
        <v>#VALUE!</v>
      </c>
      <c r="AE23" s="8" t="e">
        <f t="shared" si="41"/>
        <v>#VALUE!</v>
      </c>
      <c r="AF23" s="3" t="e">
        <f t="shared" si="4"/>
        <v>#VALUE!</v>
      </c>
      <c r="AG23" s="3" t="str">
        <f t="shared" si="5"/>
        <v>###</v>
      </c>
      <c r="AH23" s="3" t="str">
        <f t="shared" si="5"/>
        <v>###</v>
      </c>
      <c r="AI23" s="3" t="e">
        <f t="shared" si="6"/>
        <v>#VALUE!</v>
      </c>
      <c r="AJ23" s="3" t="str">
        <f t="shared" si="7"/>
        <v>###</v>
      </c>
      <c r="AK23" s="9" t="str">
        <f t="shared" si="8"/>
        <v>###</v>
      </c>
      <c r="AL23" s="3" t="e">
        <f>AA32=AG23+AJ23</f>
        <v>#VALUE!</v>
      </c>
      <c r="AM23" s="10" t="e">
        <f t="shared" si="10"/>
        <v>#VALUE!</v>
      </c>
      <c r="AN23" s="11" t="e">
        <f t="shared" si="11"/>
        <v>#VALUE!</v>
      </c>
      <c r="AO23" s="11" t="e">
        <f t="shared" si="12"/>
        <v>#VALUE!</v>
      </c>
      <c r="AP23" s="10" t="e">
        <f t="shared" si="13"/>
        <v>#VALUE!</v>
      </c>
      <c r="AQ23" s="10" t="e">
        <f t="shared" si="14"/>
        <v>#VALUE!</v>
      </c>
      <c r="AR23" s="10" t="e">
        <f t="shared" si="15"/>
        <v>#VALUE!</v>
      </c>
      <c r="AS23" s="10" t="e">
        <f t="shared" si="42"/>
        <v>#VALUE!</v>
      </c>
      <c r="AT23" s="3" t="e">
        <f t="shared" si="16"/>
        <v>#VALUE!</v>
      </c>
      <c r="AU23" s="3" t="str">
        <f t="shared" si="17"/>
        <v>###</v>
      </c>
      <c r="AV23" s="3" t="str">
        <f t="shared" si="18"/>
        <v>###</v>
      </c>
      <c r="AW23" s="3" t="e">
        <f t="shared" si="19"/>
        <v>#VALUE!</v>
      </c>
      <c r="AX23" s="3" t="str">
        <f t="shared" si="20"/>
        <v>###</v>
      </c>
      <c r="AY23" s="3" t="str">
        <f t="shared" si="21"/>
        <v>###</v>
      </c>
      <c r="AZ23" s="3" t="e">
        <f t="shared" si="22"/>
        <v>#VALUE!</v>
      </c>
      <c r="BA23" s="12" t="e">
        <f t="shared" si="23"/>
        <v>#VALUE!</v>
      </c>
      <c r="BB23" s="12" t="e">
        <f t="shared" si="24"/>
        <v>#VALUE!</v>
      </c>
      <c r="BC23" s="12" t="e">
        <f t="shared" si="25"/>
        <v>#VALUE!</v>
      </c>
      <c r="BD23" s="12" t="e">
        <f t="shared" si="26"/>
        <v>#VALUE!</v>
      </c>
      <c r="BE23" s="12" t="e">
        <f t="shared" si="27"/>
        <v>#VALUE!</v>
      </c>
      <c r="BF23" s="12" t="e">
        <f t="shared" si="28"/>
        <v>#VALUE!</v>
      </c>
      <c r="BG23" s="12" t="e">
        <f t="shared" si="29"/>
        <v>#VALUE!</v>
      </c>
      <c r="BH23" s="13" t="e">
        <f t="shared" si="43"/>
        <v>#VALUE!</v>
      </c>
      <c r="BI23" s="13" t="e">
        <f t="shared" si="30"/>
        <v>#VALUE!</v>
      </c>
      <c r="BJ23" s="14" t="e">
        <f t="shared" si="31"/>
        <v>#VALUE!</v>
      </c>
      <c r="BK23" s="13" t="e">
        <f t="shared" si="32"/>
        <v>#VALUE!</v>
      </c>
      <c r="BL23" s="13" t="e">
        <f t="shared" si="33"/>
        <v>#VALUE!</v>
      </c>
      <c r="BM23" s="13" t="e">
        <f t="shared" si="34"/>
        <v>#VALUE!</v>
      </c>
      <c r="BN23" s="13" t="e">
        <f t="shared" si="35"/>
        <v>#VALUE!</v>
      </c>
      <c r="BO23" s="13" t="e">
        <f t="shared" si="36"/>
        <v>#VALUE!</v>
      </c>
      <c r="BP23" s="15" t="e">
        <f t="shared" si="37"/>
        <v>#VALUE!</v>
      </c>
    </row>
    <row r="24" spans="1:68" ht="18" x14ac:dyDescent="0.25">
      <c r="A24" s="122"/>
      <c r="B24" s="85" t="s">
        <v>36</v>
      </c>
      <c r="C24" s="86" t="s">
        <v>36</v>
      </c>
      <c r="D24" s="87" t="s">
        <v>35</v>
      </c>
      <c r="E24" s="87" t="s">
        <v>35</v>
      </c>
      <c r="F24" s="87" t="s">
        <v>35</v>
      </c>
      <c r="G24" s="88" t="s">
        <v>35</v>
      </c>
      <c r="H24" s="89" t="s">
        <v>35</v>
      </c>
      <c r="I24" s="90" t="s">
        <v>37</v>
      </c>
      <c r="J24" s="90" t="s">
        <v>37</v>
      </c>
      <c r="K24" s="90" t="s">
        <v>37</v>
      </c>
      <c r="L24" s="90" t="s">
        <v>37</v>
      </c>
      <c r="M24" s="90" t="s">
        <v>37</v>
      </c>
      <c r="N24" s="90" t="s">
        <v>37</v>
      </c>
      <c r="O24" s="90" t="s">
        <v>37</v>
      </c>
      <c r="P24" s="90" t="s">
        <v>37</v>
      </c>
      <c r="Q24" s="90" t="s">
        <v>37</v>
      </c>
      <c r="R24" s="91" t="s">
        <v>37</v>
      </c>
      <c r="S24" s="74" t="e">
        <f t="shared" si="38"/>
        <v>#VALUE!</v>
      </c>
      <c r="T24" s="4" t="e">
        <f t="shared" si="39"/>
        <v>#VALUE!</v>
      </c>
      <c r="U24" s="75" t="e">
        <f t="shared" si="40"/>
        <v>#VALUE!</v>
      </c>
      <c r="V24" s="69" t="e">
        <f t="shared" si="0"/>
        <v>#VALUE!</v>
      </c>
      <c r="W24" s="5" t="e">
        <f t="shared" si="1"/>
        <v>#VALUE!</v>
      </c>
      <c r="X24" s="5" t="e">
        <f t="shared" si="1"/>
        <v>#VALUE!</v>
      </c>
      <c r="Y24" s="5" t="e">
        <f t="shared" si="1"/>
        <v>#VALUE!</v>
      </c>
      <c r="Z24" s="6" t="e">
        <f t="shared" si="2"/>
        <v>#VALUE!</v>
      </c>
      <c r="AA24" s="6" t="e">
        <f t="shared" si="2"/>
        <v>#VALUE!</v>
      </c>
      <c r="AB24" s="6" t="e">
        <f t="shared" si="2"/>
        <v>#VALUE!</v>
      </c>
      <c r="AC24" s="7" t="e">
        <f t="shared" si="3"/>
        <v>#VALUE!</v>
      </c>
      <c r="AD24" s="8" t="e">
        <f t="shared" si="3"/>
        <v>#VALUE!</v>
      </c>
      <c r="AE24" s="8" t="e">
        <f t="shared" si="41"/>
        <v>#VALUE!</v>
      </c>
      <c r="AF24" s="3" t="e">
        <f t="shared" si="4"/>
        <v>#VALUE!</v>
      </c>
      <c r="AG24" s="3" t="str">
        <f t="shared" si="5"/>
        <v>###</v>
      </c>
      <c r="AH24" s="3" t="str">
        <f t="shared" si="5"/>
        <v>###</v>
      </c>
      <c r="AI24" s="3" t="e">
        <f t="shared" si="6"/>
        <v>#VALUE!</v>
      </c>
      <c r="AJ24" s="3" t="str">
        <f t="shared" si="7"/>
        <v>###</v>
      </c>
      <c r="AK24" s="9" t="str">
        <f t="shared" si="8"/>
        <v>###</v>
      </c>
      <c r="AL24" s="3" t="e">
        <f>AG24+AJ24</f>
        <v>#VALUE!</v>
      </c>
      <c r="AM24" s="10" t="e">
        <f t="shared" si="10"/>
        <v>#VALUE!</v>
      </c>
      <c r="AN24" s="11" t="e">
        <f t="shared" si="11"/>
        <v>#VALUE!</v>
      </c>
      <c r="AO24" s="11" t="e">
        <f t="shared" si="12"/>
        <v>#VALUE!</v>
      </c>
      <c r="AP24" s="10" t="e">
        <f t="shared" si="13"/>
        <v>#VALUE!</v>
      </c>
      <c r="AQ24" s="10" t="e">
        <f t="shared" si="14"/>
        <v>#VALUE!</v>
      </c>
      <c r="AR24" s="10" t="e">
        <f t="shared" si="15"/>
        <v>#VALUE!</v>
      </c>
      <c r="AS24" s="10" t="e">
        <f t="shared" si="42"/>
        <v>#VALUE!</v>
      </c>
      <c r="AT24" s="3" t="e">
        <f t="shared" si="16"/>
        <v>#VALUE!</v>
      </c>
      <c r="AU24" s="3" t="str">
        <f t="shared" si="17"/>
        <v>###</v>
      </c>
      <c r="AV24" s="3" t="str">
        <f t="shared" si="18"/>
        <v>###</v>
      </c>
      <c r="AW24" s="3" t="e">
        <f t="shared" si="19"/>
        <v>#VALUE!</v>
      </c>
      <c r="AX24" s="3" t="str">
        <f t="shared" si="20"/>
        <v>###</v>
      </c>
      <c r="AY24" s="3" t="str">
        <f t="shared" si="21"/>
        <v>###</v>
      </c>
      <c r="AZ24" s="3" t="e">
        <f t="shared" si="22"/>
        <v>#VALUE!</v>
      </c>
      <c r="BA24" s="12" t="e">
        <f t="shared" si="23"/>
        <v>#VALUE!</v>
      </c>
      <c r="BB24" s="12" t="e">
        <f t="shared" si="24"/>
        <v>#VALUE!</v>
      </c>
      <c r="BC24" s="12" t="e">
        <f t="shared" si="25"/>
        <v>#VALUE!</v>
      </c>
      <c r="BD24" s="12" t="e">
        <f t="shared" si="26"/>
        <v>#VALUE!</v>
      </c>
      <c r="BE24" s="12" t="e">
        <f t="shared" si="27"/>
        <v>#VALUE!</v>
      </c>
      <c r="BF24" s="12" t="e">
        <f t="shared" si="28"/>
        <v>#VALUE!</v>
      </c>
      <c r="BG24" s="12" t="e">
        <f t="shared" si="29"/>
        <v>#VALUE!</v>
      </c>
      <c r="BH24" s="13" t="e">
        <f t="shared" si="43"/>
        <v>#VALUE!</v>
      </c>
      <c r="BI24" s="13" t="e">
        <f t="shared" si="30"/>
        <v>#VALUE!</v>
      </c>
      <c r="BJ24" s="14" t="e">
        <f t="shared" si="31"/>
        <v>#VALUE!</v>
      </c>
      <c r="BK24" s="13" t="e">
        <f t="shared" si="32"/>
        <v>#VALUE!</v>
      </c>
      <c r="BL24" s="13" t="e">
        <f t="shared" si="33"/>
        <v>#VALUE!</v>
      </c>
      <c r="BM24" s="13" t="e">
        <f t="shared" si="34"/>
        <v>#VALUE!</v>
      </c>
      <c r="BN24" s="13" t="e">
        <f t="shared" si="35"/>
        <v>#VALUE!</v>
      </c>
      <c r="BO24" s="13" t="e">
        <f t="shared" si="36"/>
        <v>#VALUE!</v>
      </c>
      <c r="BP24" s="15" t="e">
        <f t="shared" si="37"/>
        <v>#VALUE!</v>
      </c>
    </row>
    <row r="25" spans="1:68" ht="18" x14ac:dyDescent="0.25">
      <c r="A25" s="122"/>
      <c r="B25" s="85" t="s">
        <v>36</v>
      </c>
      <c r="C25" s="86" t="s">
        <v>36</v>
      </c>
      <c r="D25" s="87" t="s">
        <v>35</v>
      </c>
      <c r="E25" s="87" t="s">
        <v>35</v>
      </c>
      <c r="F25" s="87" t="s">
        <v>35</v>
      </c>
      <c r="G25" s="88" t="s">
        <v>35</v>
      </c>
      <c r="H25" s="89" t="s">
        <v>35</v>
      </c>
      <c r="I25" s="90" t="s">
        <v>37</v>
      </c>
      <c r="J25" s="90" t="s">
        <v>37</v>
      </c>
      <c r="K25" s="90" t="s">
        <v>37</v>
      </c>
      <c r="L25" s="90" t="s">
        <v>37</v>
      </c>
      <c r="M25" s="90" t="s">
        <v>37</v>
      </c>
      <c r="N25" s="90" t="s">
        <v>37</v>
      </c>
      <c r="O25" s="90" t="s">
        <v>37</v>
      </c>
      <c r="P25" s="90" t="s">
        <v>37</v>
      </c>
      <c r="Q25" s="90" t="s">
        <v>37</v>
      </c>
      <c r="R25" s="91" t="s">
        <v>37</v>
      </c>
      <c r="S25" s="74" t="e">
        <f t="shared" si="38"/>
        <v>#VALUE!</v>
      </c>
      <c r="T25" s="4" t="e">
        <f t="shared" si="39"/>
        <v>#VALUE!</v>
      </c>
      <c r="U25" s="75" t="e">
        <f t="shared" si="40"/>
        <v>#VALUE!</v>
      </c>
      <c r="V25" s="69" t="e">
        <f t="shared" si="0"/>
        <v>#VALUE!</v>
      </c>
      <c r="W25" s="5" t="e">
        <f t="shared" si="1"/>
        <v>#VALUE!</v>
      </c>
      <c r="X25" s="5" t="e">
        <f t="shared" si="1"/>
        <v>#VALUE!</v>
      </c>
      <c r="Y25" s="5" t="e">
        <f t="shared" si="1"/>
        <v>#VALUE!</v>
      </c>
      <c r="Z25" s="6" t="e">
        <f t="shared" si="2"/>
        <v>#VALUE!</v>
      </c>
      <c r="AA25" s="6" t="e">
        <f t="shared" si="2"/>
        <v>#VALUE!</v>
      </c>
      <c r="AB25" s="6" t="e">
        <f t="shared" si="2"/>
        <v>#VALUE!</v>
      </c>
      <c r="AC25" s="7" t="e">
        <f t="shared" si="3"/>
        <v>#VALUE!</v>
      </c>
      <c r="AD25" s="8" t="e">
        <f t="shared" si="3"/>
        <v>#VALUE!</v>
      </c>
      <c r="AE25" s="8" t="e">
        <f t="shared" si="41"/>
        <v>#VALUE!</v>
      </c>
      <c r="AF25" s="3" t="e">
        <f t="shared" si="4"/>
        <v>#VALUE!</v>
      </c>
      <c r="AG25" s="3" t="str">
        <f t="shared" si="5"/>
        <v>###</v>
      </c>
      <c r="AH25" s="3" t="str">
        <f t="shared" si="5"/>
        <v>###</v>
      </c>
      <c r="AI25" s="3" t="e">
        <f t="shared" si="6"/>
        <v>#VALUE!</v>
      </c>
      <c r="AJ25" s="3" t="str">
        <f t="shared" si="7"/>
        <v>###</v>
      </c>
      <c r="AK25" s="9" t="str">
        <f t="shared" si="8"/>
        <v>###</v>
      </c>
      <c r="AL25" s="3" t="e">
        <f>AG25+AJ25</f>
        <v>#VALUE!</v>
      </c>
      <c r="AM25" s="10" t="e">
        <f t="shared" si="10"/>
        <v>#VALUE!</v>
      </c>
      <c r="AN25" s="11" t="e">
        <f t="shared" si="11"/>
        <v>#VALUE!</v>
      </c>
      <c r="AO25" s="11" t="e">
        <f t="shared" si="12"/>
        <v>#VALUE!</v>
      </c>
      <c r="AP25" s="10" t="e">
        <f t="shared" si="13"/>
        <v>#VALUE!</v>
      </c>
      <c r="AQ25" s="10" t="e">
        <f t="shared" si="14"/>
        <v>#VALUE!</v>
      </c>
      <c r="AR25" s="10" t="e">
        <f t="shared" si="15"/>
        <v>#VALUE!</v>
      </c>
      <c r="AS25" s="10" t="e">
        <f t="shared" si="42"/>
        <v>#VALUE!</v>
      </c>
      <c r="AT25" s="3" t="e">
        <f t="shared" si="16"/>
        <v>#VALUE!</v>
      </c>
      <c r="AU25" s="3" t="str">
        <f t="shared" si="17"/>
        <v>###</v>
      </c>
      <c r="AV25" s="3" t="str">
        <f t="shared" si="18"/>
        <v>###</v>
      </c>
      <c r="AW25" s="3" t="e">
        <f t="shared" si="19"/>
        <v>#VALUE!</v>
      </c>
      <c r="AX25" s="3" t="str">
        <f t="shared" si="20"/>
        <v>###</v>
      </c>
      <c r="AY25" s="3" t="str">
        <f t="shared" si="21"/>
        <v>###</v>
      </c>
      <c r="AZ25" s="3" t="e">
        <f t="shared" si="22"/>
        <v>#VALUE!</v>
      </c>
      <c r="BA25" s="12" t="e">
        <f t="shared" si="23"/>
        <v>#VALUE!</v>
      </c>
      <c r="BB25" s="12" t="e">
        <f t="shared" si="24"/>
        <v>#VALUE!</v>
      </c>
      <c r="BC25" s="12" t="e">
        <f t="shared" si="25"/>
        <v>#VALUE!</v>
      </c>
      <c r="BD25" s="12" t="e">
        <f t="shared" si="26"/>
        <v>#VALUE!</v>
      </c>
      <c r="BE25" s="12" t="e">
        <f t="shared" si="27"/>
        <v>#VALUE!</v>
      </c>
      <c r="BF25" s="12" t="e">
        <f t="shared" si="28"/>
        <v>#VALUE!</v>
      </c>
      <c r="BG25" s="12" t="e">
        <f t="shared" si="29"/>
        <v>#VALUE!</v>
      </c>
      <c r="BH25" s="13" t="e">
        <f t="shared" si="43"/>
        <v>#VALUE!</v>
      </c>
      <c r="BI25" s="13" t="e">
        <f t="shared" si="30"/>
        <v>#VALUE!</v>
      </c>
      <c r="BJ25" s="14" t="e">
        <f t="shared" si="31"/>
        <v>#VALUE!</v>
      </c>
      <c r="BK25" s="13" t="e">
        <f t="shared" si="32"/>
        <v>#VALUE!</v>
      </c>
      <c r="BL25" s="13" t="e">
        <f t="shared" si="33"/>
        <v>#VALUE!</v>
      </c>
      <c r="BM25" s="13" t="e">
        <f t="shared" si="34"/>
        <v>#VALUE!</v>
      </c>
      <c r="BN25" s="13" t="e">
        <f t="shared" si="35"/>
        <v>#VALUE!</v>
      </c>
      <c r="BO25" s="13" t="e">
        <f t="shared" si="36"/>
        <v>#VALUE!</v>
      </c>
      <c r="BP25" s="15" t="e">
        <f t="shared" si="37"/>
        <v>#VALUE!</v>
      </c>
    </row>
    <row r="26" spans="1:68" ht="18" x14ac:dyDescent="0.25">
      <c r="A26" s="123"/>
      <c r="B26" s="85" t="s">
        <v>36</v>
      </c>
      <c r="C26" s="86" t="s">
        <v>36</v>
      </c>
      <c r="D26" s="87" t="s">
        <v>35</v>
      </c>
      <c r="E26" s="87" t="s">
        <v>35</v>
      </c>
      <c r="F26" s="87" t="s">
        <v>35</v>
      </c>
      <c r="G26" s="88" t="s">
        <v>35</v>
      </c>
      <c r="H26" s="89" t="s">
        <v>35</v>
      </c>
      <c r="I26" s="90" t="s">
        <v>37</v>
      </c>
      <c r="J26" s="90" t="s">
        <v>37</v>
      </c>
      <c r="K26" s="90" t="s">
        <v>37</v>
      </c>
      <c r="L26" s="90" t="s">
        <v>37</v>
      </c>
      <c r="M26" s="90" t="s">
        <v>37</v>
      </c>
      <c r="N26" s="90" t="s">
        <v>37</v>
      </c>
      <c r="O26" s="90" t="s">
        <v>37</v>
      </c>
      <c r="P26" s="90" t="s">
        <v>37</v>
      </c>
      <c r="Q26" s="90" t="s">
        <v>37</v>
      </c>
      <c r="R26" s="91" t="s">
        <v>37</v>
      </c>
      <c r="S26" s="74" t="e">
        <f t="shared" si="38"/>
        <v>#VALUE!</v>
      </c>
      <c r="T26" s="4" t="e">
        <f t="shared" si="39"/>
        <v>#VALUE!</v>
      </c>
      <c r="U26" s="75" t="e">
        <f t="shared" si="40"/>
        <v>#VALUE!</v>
      </c>
      <c r="V26" s="69" t="e">
        <f t="shared" si="0"/>
        <v>#VALUE!</v>
      </c>
      <c r="W26" s="5" t="e">
        <f t="shared" si="1"/>
        <v>#VALUE!</v>
      </c>
      <c r="X26" s="5" t="e">
        <f t="shared" si="1"/>
        <v>#VALUE!</v>
      </c>
      <c r="Y26" s="5" t="e">
        <f t="shared" si="1"/>
        <v>#VALUE!</v>
      </c>
      <c r="Z26" s="6" t="e">
        <f t="shared" si="2"/>
        <v>#VALUE!</v>
      </c>
      <c r="AA26" s="6" t="e">
        <f t="shared" si="2"/>
        <v>#VALUE!</v>
      </c>
      <c r="AB26" s="6" t="e">
        <f t="shared" si="2"/>
        <v>#VALUE!</v>
      </c>
      <c r="AC26" s="7" t="e">
        <f t="shared" si="3"/>
        <v>#VALUE!</v>
      </c>
      <c r="AD26" s="8" t="e">
        <f t="shared" si="3"/>
        <v>#VALUE!</v>
      </c>
      <c r="AE26" s="8" t="e">
        <f t="shared" si="41"/>
        <v>#VALUE!</v>
      </c>
      <c r="AF26" s="3" t="e">
        <f t="shared" si="4"/>
        <v>#VALUE!</v>
      </c>
      <c r="AG26" s="3" t="str">
        <f t="shared" si="5"/>
        <v>###</v>
      </c>
      <c r="AH26" s="3" t="str">
        <f t="shared" si="5"/>
        <v>###</v>
      </c>
      <c r="AI26" s="3" t="e">
        <f t="shared" si="6"/>
        <v>#VALUE!</v>
      </c>
      <c r="AJ26" s="3" t="str">
        <f t="shared" si="7"/>
        <v>###</v>
      </c>
      <c r="AK26" s="9" t="str">
        <f t="shared" si="8"/>
        <v>###</v>
      </c>
      <c r="AL26" s="3" t="e">
        <f>AG26+AJ26</f>
        <v>#VALUE!</v>
      </c>
      <c r="AM26" s="10" t="e">
        <f t="shared" si="10"/>
        <v>#VALUE!</v>
      </c>
      <c r="AN26" s="11" t="e">
        <f t="shared" si="11"/>
        <v>#VALUE!</v>
      </c>
      <c r="AO26" s="11" t="e">
        <f t="shared" si="12"/>
        <v>#VALUE!</v>
      </c>
      <c r="AP26" s="10" t="e">
        <f t="shared" si="13"/>
        <v>#VALUE!</v>
      </c>
      <c r="AQ26" s="10" t="e">
        <f t="shared" si="14"/>
        <v>#VALUE!</v>
      </c>
      <c r="AR26" s="10" t="e">
        <f t="shared" si="15"/>
        <v>#VALUE!</v>
      </c>
      <c r="AS26" s="10" t="e">
        <f t="shared" si="42"/>
        <v>#VALUE!</v>
      </c>
      <c r="AT26" s="3" t="e">
        <f t="shared" si="16"/>
        <v>#VALUE!</v>
      </c>
      <c r="AU26" s="3" t="str">
        <f t="shared" si="17"/>
        <v>###</v>
      </c>
      <c r="AV26" s="3" t="str">
        <f t="shared" si="18"/>
        <v>###</v>
      </c>
      <c r="AW26" s="3" t="e">
        <f t="shared" si="19"/>
        <v>#VALUE!</v>
      </c>
      <c r="AX26" s="3" t="str">
        <f t="shared" si="20"/>
        <v>###</v>
      </c>
      <c r="AY26" s="3" t="str">
        <f t="shared" si="21"/>
        <v>###</v>
      </c>
      <c r="AZ26" s="3" t="e">
        <f t="shared" si="22"/>
        <v>#VALUE!</v>
      </c>
      <c r="BA26" s="12" t="e">
        <f t="shared" si="23"/>
        <v>#VALUE!</v>
      </c>
      <c r="BB26" s="12" t="e">
        <f t="shared" si="24"/>
        <v>#VALUE!</v>
      </c>
      <c r="BC26" s="12" t="e">
        <f t="shared" si="25"/>
        <v>#VALUE!</v>
      </c>
      <c r="BD26" s="12" t="e">
        <f t="shared" si="26"/>
        <v>#VALUE!</v>
      </c>
      <c r="BE26" s="12" t="e">
        <f t="shared" si="27"/>
        <v>#VALUE!</v>
      </c>
      <c r="BF26" s="12" t="e">
        <f t="shared" si="28"/>
        <v>#VALUE!</v>
      </c>
      <c r="BG26" s="12" t="e">
        <f t="shared" si="29"/>
        <v>#VALUE!</v>
      </c>
      <c r="BH26" s="13" t="e">
        <f t="shared" si="43"/>
        <v>#VALUE!</v>
      </c>
      <c r="BI26" s="13" t="e">
        <f t="shared" si="30"/>
        <v>#VALUE!</v>
      </c>
      <c r="BJ26" s="14" t="e">
        <f t="shared" si="31"/>
        <v>#VALUE!</v>
      </c>
      <c r="BK26" s="13" t="e">
        <f t="shared" si="32"/>
        <v>#VALUE!</v>
      </c>
      <c r="BL26" s="13" t="e">
        <f t="shared" si="33"/>
        <v>#VALUE!</v>
      </c>
      <c r="BM26" s="13" t="e">
        <f t="shared" si="34"/>
        <v>#VALUE!</v>
      </c>
      <c r="BN26" s="13" t="e">
        <f t="shared" si="35"/>
        <v>#VALUE!</v>
      </c>
      <c r="BO26" s="13" t="e">
        <f t="shared" si="36"/>
        <v>#VALUE!</v>
      </c>
      <c r="BP26" s="15" t="e">
        <f t="shared" si="37"/>
        <v>#VALUE!</v>
      </c>
    </row>
    <row r="27" spans="1:68" ht="21" x14ac:dyDescent="0.35">
      <c r="A27" s="79"/>
      <c r="B27" s="54"/>
      <c r="C27" s="55"/>
      <c r="D27" s="55"/>
      <c r="E27" s="55"/>
      <c r="F27" s="55"/>
      <c r="G27" s="55"/>
      <c r="H27" s="5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4"/>
      <c r="T27" s="55"/>
      <c r="U27" s="76"/>
      <c r="V27" s="72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40"/>
      <c r="AL27" s="38"/>
      <c r="AM27" s="40"/>
      <c r="AN27" s="40"/>
      <c r="AO27" s="40"/>
      <c r="AP27" s="40"/>
      <c r="AQ27" s="40"/>
      <c r="AR27" s="40"/>
      <c r="AS27" s="40"/>
      <c r="AT27" s="39"/>
      <c r="AU27" s="39"/>
      <c r="AV27" s="39"/>
      <c r="AW27" s="39"/>
      <c r="AX27" s="39"/>
      <c r="AY27" s="39"/>
      <c r="AZ27" s="41"/>
      <c r="BA27" s="42"/>
      <c r="BB27" s="42"/>
      <c r="BC27" s="42"/>
      <c r="BD27" s="42"/>
      <c r="BE27" s="42"/>
      <c r="BF27" s="42"/>
      <c r="BG27" s="42"/>
      <c r="BH27" s="42"/>
      <c r="BI27" s="42"/>
      <c r="BJ27" s="39"/>
      <c r="BK27" s="39"/>
      <c r="BL27" s="39"/>
      <c r="BM27" s="39"/>
      <c r="BN27" s="39"/>
      <c r="BO27" s="39"/>
      <c r="BP27" s="38"/>
    </row>
    <row r="28" spans="1:68" ht="21" x14ac:dyDescent="0.35">
      <c r="A28" s="82" t="s">
        <v>12</v>
      </c>
      <c r="B28" s="56"/>
      <c r="C28" s="57"/>
      <c r="D28" s="57">
        <f>SUM(D5:D26)</f>
        <v>0</v>
      </c>
      <c r="E28" s="57"/>
      <c r="F28" s="57"/>
      <c r="G28" s="57"/>
      <c r="H28" s="56">
        <f t="shared" ref="H28:U28" si="44">SUM(H5:H26)</f>
        <v>0</v>
      </c>
      <c r="I28" s="57">
        <f t="shared" si="44"/>
        <v>0</v>
      </c>
      <c r="J28" s="57">
        <f t="shared" si="44"/>
        <v>0</v>
      </c>
      <c r="K28" s="57">
        <f t="shared" si="44"/>
        <v>0</v>
      </c>
      <c r="L28" s="57">
        <f t="shared" si="44"/>
        <v>0</v>
      </c>
      <c r="M28" s="57">
        <f t="shared" si="44"/>
        <v>0</v>
      </c>
      <c r="N28" s="57">
        <f t="shared" si="44"/>
        <v>0</v>
      </c>
      <c r="O28" s="57">
        <f t="shared" si="44"/>
        <v>0</v>
      </c>
      <c r="P28" s="57">
        <f t="shared" si="44"/>
        <v>0</v>
      </c>
      <c r="Q28" s="57">
        <f t="shared" si="44"/>
        <v>0</v>
      </c>
      <c r="R28" s="57">
        <f t="shared" si="44"/>
        <v>0</v>
      </c>
      <c r="S28" s="56" t="e">
        <f t="shared" si="44"/>
        <v>#VALUE!</v>
      </c>
      <c r="T28" s="57" t="e">
        <f t="shared" si="44"/>
        <v>#VALUE!</v>
      </c>
      <c r="U28" s="58" t="e">
        <f t="shared" si="44"/>
        <v>#VALUE!</v>
      </c>
      <c r="V28" s="73" t="e">
        <f>U28-S28</f>
        <v>#VALUE!</v>
      </c>
      <c r="W28" s="43" t="e">
        <f>SUM(W5:W26)</f>
        <v>#VALUE!</v>
      </c>
      <c r="X28" s="43" t="e">
        <f>SUM(X5:X26)</f>
        <v>#VALUE!</v>
      </c>
      <c r="Y28" s="43" t="e">
        <f>SUM(Y5:Y26)</f>
        <v>#VALUE!</v>
      </c>
      <c r="Z28" s="43"/>
      <c r="AA28" s="43"/>
      <c r="AB28" s="43"/>
      <c r="AC28" s="43"/>
      <c r="AD28" s="43"/>
      <c r="AE28" s="43"/>
      <c r="AF28" s="43" t="e">
        <f t="shared" ref="AF28:AL28" si="45">SUM(AF5:AF26)</f>
        <v>#VALUE!</v>
      </c>
      <c r="AG28" s="43">
        <f t="shared" si="45"/>
        <v>0</v>
      </c>
      <c r="AH28" s="43">
        <f t="shared" si="45"/>
        <v>0</v>
      </c>
      <c r="AI28" s="43" t="e">
        <f t="shared" si="45"/>
        <v>#VALUE!</v>
      </c>
      <c r="AJ28" s="43">
        <f t="shared" si="45"/>
        <v>0</v>
      </c>
      <c r="AK28" s="43">
        <f t="shared" si="45"/>
        <v>0</v>
      </c>
      <c r="AL28" s="43" t="e">
        <f t="shared" si="45"/>
        <v>#VALUE!</v>
      </c>
      <c r="AM28" s="43"/>
      <c r="AN28" s="43"/>
      <c r="AO28" s="43"/>
      <c r="AP28" s="43"/>
      <c r="AQ28" s="43"/>
      <c r="AR28" s="43"/>
      <c r="AS28" s="43"/>
      <c r="AT28" s="43" t="e">
        <f t="shared" ref="AT28:AZ28" si="46">SUM(AT5:AT26)</f>
        <v>#VALUE!</v>
      </c>
      <c r="AU28" s="43">
        <f t="shared" si="46"/>
        <v>0</v>
      </c>
      <c r="AV28" s="43">
        <f t="shared" si="46"/>
        <v>0</v>
      </c>
      <c r="AW28" s="43" t="e">
        <f t="shared" si="46"/>
        <v>#VALUE!</v>
      </c>
      <c r="AX28" s="43">
        <f t="shared" si="46"/>
        <v>0</v>
      </c>
      <c r="AY28" s="43">
        <f t="shared" si="46"/>
        <v>0</v>
      </c>
      <c r="AZ28" s="43" t="e">
        <f t="shared" si="46"/>
        <v>#VALUE!</v>
      </c>
      <c r="BA28" s="43"/>
      <c r="BB28" s="43"/>
      <c r="BC28" s="43"/>
      <c r="BD28" s="43"/>
      <c r="BE28" s="43"/>
      <c r="BF28" s="43"/>
      <c r="BG28" s="43"/>
      <c r="BH28" s="43"/>
      <c r="BI28" s="43"/>
      <c r="BJ28" s="43" t="e">
        <f>SUM(BJ4:BJ26)</f>
        <v>#VALUE!</v>
      </c>
      <c r="BK28" s="43"/>
      <c r="BL28" s="43"/>
      <c r="BM28" s="44" t="e">
        <f>BJ28/U28</f>
        <v>#VALUE!</v>
      </c>
      <c r="BN28" s="43"/>
      <c r="BO28" s="43"/>
      <c r="BP28" s="43"/>
    </row>
    <row r="29" spans="1:68" ht="21" x14ac:dyDescent="0.35">
      <c r="A29" s="83" t="s">
        <v>13</v>
      </c>
      <c r="B29" s="59"/>
      <c r="C29" s="60"/>
      <c r="D29" s="60"/>
      <c r="E29" s="60"/>
      <c r="F29" s="60"/>
      <c r="G29" s="60"/>
      <c r="H29" s="5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59"/>
      <c r="T29" s="60"/>
      <c r="U29" s="61"/>
      <c r="V29" s="45"/>
      <c r="W29" s="45"/>
      <c r="X29" s="45"/>
      <c r="Y29" s="45"/>
      <c r="Z29" s="46" t="e">
        <f>S28/D28</f>
        <v>#VALUE!</v>
      </c>
      <c r="AA29" s="46" t="e">
        <f>T28/D28</f>
        <v>#VALUE!</v>
      </c>
      <c r="AB29" s="46" t="e">
        <f>U28/D28</f>
        <v>#VALUE!</v>
      </c>
      <c r="AC29" s="46" t="e">
        <f>-(AA29-Z29)</f>
        <v>#VALUE!</v>
      </c>
      <c r="AD29" s="46" t="e">
        <f>-(AB29-AA29)</f>
        <v>#VALUE!</v>
      </c>
      <c r="AE29" s="46" t="e">
        <f>-(AB29-Z29)</f>
        <v>#VALUE!</v>
      </c>
      <c r="AF29" s="45"/>
      <c r="AG29" s="45"/>
      <c r="AH29" s="45"/>
      <c r="AI29" s="45"/>
      <c r="AJ29" s="45"/>
      <c r="AK29" s="46"/>
      <c r="AL29" s="45"/>
      <c r="AM29" s="46" t="e">
        <f>AF28/S28</f>
        <v>#VALUE!</v>
      </c>
      <c r="AN29" s="46" t="e">
        <f>AG28/AF28</f>
        <v>#VALUE!</v>
      </c>
      <c r="AO29" s="46" t="e">
        <f>AH28/AF28</f>
        <v>#VALUE!</v>
      </c>
      <c r="AP29" s="46" t="e">
        <f>AI28/T28</f>
        <v>#VALUE!</v>
      </c>
      <c r="AQ29" s="46" t="e">
        <f>AJ28/AI28</f>
        <v>#VALUE!</v>
      </c>
      <c r="AR29" s="46" t="e">
        <f>AK28/AI28</f>
        <v>#VALUE!</v>
      </c>
      <c r="AS29" s="46" t="e">
        <f>AL28/S28</f>
        <v>#VALUE!</v>
      </c>
      <c r="AT29" s="45"/>
      <c r="AU29" s="45"/>
      <c r="AV29" s="45"/>
      <c r="AW29" s="45"/>
      <c r="AX29" s="45"/>
      <c r="AY29" s="45"/>
      <c r="AZ29" s="45"/>
      <c r="BA29" s="46" t="e">
        <f>AT28/W28</f>
        <v>#VALUE!</v>
      </c>
      <c r="BB29" s="46" t="e">
        <f>AU28/AT28</f>
        <v>#VALUE!</v>
      </c>
      <c r="BC29" s="46" t="e">
        <f>AV28/AT28</f>
        <v>#VALUE!</v>
      </c>
      <c r="BD29" s="46" t="e">
        <f>AW28/X28</f>
        <v>#VALUE!</v>
      </c>
      <c r="BE29" s="46" t="e">
        <f>AX28/AW28</f>
        <v>#VALUE!</v>
      </c>
      <c r="BF29" s="46" t="e">
        <f>AY28/AW28</f>
        <v>#VALUE!</v>
      </c>
      <c r="BG29" s="46" t="e">
        <f>AZ28/W28</f>
        <v>#VALUE!</v>
      </c>
      <c r="BH29" s="46" t="e">
        <f>H28/U28</f>
        <v>#VALUE!</v>
      </c>
      <c r="BI29" s="46" t="e">
        <f>O28/U28</f>
        <v>#VALUE!</v>
      </c>
      <c r="BJ29" s="45"/>
      <c r="BK29" s="46" t="e">
        <f>Q28/BJ28</f>
        <v>#VALUE!</v>
      </c>
      <c r="BL29" s="45" t="e">
        <f>P28/BJ28</f>
        <v>#VALUE!</v>
      </c>
      <c r="BM29" s="45"/>
      <c r="BN29" s="46" t="e">
        <f>Q28/U28</f>
        <v>#VALUE!</v>
      </c>
      <c r="BO29" s="45" t="e">
        <f>P28/U28</f>
        <v>#VALUE!</v>
      </c>
      <c r="BP29" s="46" t="e">
        <f>R28/Y28</f>
        <v>#VALUE!</v>
      </c>
    </row>
    <row r="30" spans="1:68" ht="21" x14ac:dyDescent="0.35">
      <c r="A30" s="84" t="s">
        <v>11</v>
      </c>
      <c r="B30" s="62"/>
      <c r="C30" s="63"/>
      <c r="D30" s="63"/>
      <c r="E30" s="63"/>
      <c r="F30" s="63"/>
      <c r="G30" s="63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2"/>
      <c r="T30" s="63" t="e">
        <f>T28-S28</f>
        <v>#VALUE!</v>
      </c>
      <c r="U30" s="64" t="e">
        <f>U28-T28</f>
        <v>#VALUE!</v>
      </c>
      <c r="V30" s="47"/>
      <c r="W30" s="47"/>
      <c r="X30" s="47" t="e">
        <f>X28-W28</f>
        <v>#VALUE!</v>
      </c>
      <c r="Y30" s="47" t="e">
        <f>Y28-X28</f>
        <v>#VALUE!</v>
      </c>
      <c r="Z30" s="48"/>
      <c r="AA30" s="48"/>
      <c r="AB30" s="48"/>
      <c r="AC30" s="48"/>
      <c r="AD30" s="48" t="e">
        <f>AD29-AC29</f>
        <v>#VALUE!</v>
      </c>
      <c r="AE30" s="48"/>
      <c r="AF30" s="47"/>
      <c r="AG30" s="47"/>
      <c r="AH30" s="47"/>
      <c r="AI30" s="47" t="e">
        <f>AI28-AF28</f>
        <v>#VALUE!</v>
      </c>
      <c r="AJ30" s="47"/>
      <c r="AK30" s="47"/>
      <c r="AL30" s="47"/>
      <c r="AM30" s="47"/>
      <c r="AN30" s="47"/>
      <c r="AO30" s="47"/>
      <c r="AP30" s="48" t="e">
        <f>AP29-AM29</f>
        <v>#VALUE!</v>
      </c>
      <c r="AQ30" s="47"/>
      <c r="AR30" s="47"/>
      <c r="AS30" s="47"/>
      <c r="AT30" s="47"/>
      <c r="AU30" s="47"/>
      <c r="AV30" s="47"/>
      <c r="AW30" s="47" t="e">
        <f>AW28-AT28</f>
        <v>#VALUE!</v>
      </c>
      <c r="AX30" s="47"/>
      <c r="AY30" s="47"/>
      <c r="AZ30" s="47"/>
      <c r="BA30" s="47"/>
      <c r="BB30" s="47"/>
      <c r="BC30" s="47"/>
      <c r="BD30" s="48" t="e">
        <f>BD29-BA29</f>
        <v>#VALUE!</v>
      </c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</row>
  </sheetData>
  <mergeCells count="10">
    <mergeCell ref="AF3:AS3"/>
    <mergeCell ref="AT3:BG3"/>
    <mergeCell ref="BH3:BO3"/>
    <mergeCell ref="A5:A26"/>
    <mergeCell ref="B3:G3"/>
    <mergeCell ref="H3:R3"/>
    <mergeCell ref="S3:V3"/>
    <mergeCell ref="W3:Y3"/>
    <mergeCell ref="Z3:AB3"/>
    <mergeCell ref="AC3:A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Database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Drojas</dc:creator>
  <cp:lastModifiedBy>Drojas</cp:lastModifiedBy>
  <dcterms:created xsi:type="dcterms:W3CDTF">2011-10-26T03:20:12Z</dcterms:created>
  <dcterms:modified xsi:type="dcterms:W3CDTF">2012-01-04T04:16:36Z</dcterms:modified>
</cp:coreProperties>
</file>